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240" windowHeight="12345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'16项目支出明细表'!$A$1:$M$7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6" l="1"/>
  <c r="E7" i="36" s="1"/>
  <c r="F6" i="36"/>
  <c r="E6" i="36" s="1"/>
  <c r="C8" i="34"/>
  <c r="B8" i="34"/>
  <c r="B5" i="34" s="1"/>
  <c r="C5" i="34"/>
  <c r="F6" i="51"/>
  <c r="F6" i="47"/>
  <c r="F6" i="45"/>
  <c r="F10" i="49"/>
  <c r="F9" i="49"/>
  <c r="F8" i="49"/>
  <c r="F7" i="49"/>
  <c r="F6" i="49"/>
  <c r="B62" i="54"/>
  <c r="B61" i="54"/>
  <c r="B60" i="54"/>
  <c r="B59" i="54"/>
  <c r="B58" i="54"/>
  <c r="B57" i="54"/>
  <c r="B56" i="54"/>
  <c r="B55" i="54"/>
  <c r="B54" i="54"/>
  <c r="B53" i="54"/>
  <c r="B52" i="54"/>
  <c r="B51" i="54"/>
  <c r="E50" i="54"/>
  <c r="D50" i="54"/>
  <c r="C50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E22" i="54"/>
  <c r="D22" i="54"/>
  <c r="C22" i="54"/>
  <c r="B22" i="54"/>
  <c r="B21" i="54"/>
  <c r="B20" i="54"/>
  <c r="B19" i="54"/>
  <c r="B18" i="54"/>
  <c r="B17" i="54"/>
  <c r="B16" i="54"/>
  <c r="B15" i="54"/>
  <c r="B14" i="54"/>
  <c r="B8" i="54" s="1"/>
  <c r="B7" i="54" s="1"/>
  <c r="B13" i="54"/>
  <c r="B12" i="54"/>
  <c r="B11" i="54"/>
  <c r="B10" i="54"/>
  <c r="B9" i="54"/>
  <c r="E8" i="54"/>
  <c r="D8" i="54"/>
  <c r="C8" i="54"/>
  <c r="C7" i="54" s="1"/>
  <c r="E7" i="54"/>
  <c r="D7" i="54"/>
  <c r="C20" i="29"/>
  <c r="B20" i="29"/>
  <c r="C19" i="29"/>
  <c r="B19" i="29"/>
  <c r="C18" i="29"/>
  <c r="B18" i="29"/>
  <c r="C17" i="29"/>
  <c r="B17" i="29" s="1"/>
  <c r="C16" i="29"/>
  <c r="B16" i="29"/>
  <c r="C15" i="29"/>
  <c r="B15" i="29" s="1"/>
  <c r="C14" i="29"/>
  <c r="B14" i="29"/>
  <c r="C13" i="29"/>
  <c r="B13" i="29" s="1"/>
  <c r="C12" i="29"/>
  <c r="B12" i="29"/>
  <c r="C11" i="29"/>
  <c r="B11" i="29" s="1"/>
  <c r="C10" i="29"/>
  <c r="B10" i="29"/>
  <c r="C9" i="29"/>
  <c r="B9" i="29" s="1"/>
  <c r="C8" i="29"/>
  <c r="B8" i="29" s="1"/>
  <c r="C7" i="29"/>
  <c r="B7" i="29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C11" i="52"/>
  <c r="B11" i="52"/>
  <c r="C10" i="52"/>
  <c r="B10" i="52"/>
  <c r="C9" i="52"/>
  <c r="B9" i="52"/>
  <c r="C8" i="52"/>
  <c r="B8" i="52" s="1"/>
  <c r="C7" i="52"/>
  <c r="B7" i="52" s="1"/>
  <c r="C111" i="38"/>
  <c r="B111" i="38"/>
  <c r="C110" i="38"/>
  <c r="B110" i="38"/>
  <c r="C109" i="38"/>
  <c r="B109" i="38"/>
  <c r="C108" i="38"/>
  <c r="B108" i="38"/>
  <c r="J107" i="38"/>
  <c r="I107" i="38"/>
  <c r="H107" i="38"/>
  <c r="G107" i="38"/>
  <c r="F107" i="38"/>
  <c r="E107" i="38"/>
  <c r="D107" i="38"/>
  <c r="C107" i="38"/>
  <c r="B107" i="38"/>
  <c r="C106" i="38"/>
  <c r="B106" i="38"/>
  <c r="C105" i="38"/>
  <c r="B105" i="38"/>
  <c r="C104" i="38"/>
  <c r="B104" i="38"/>
  <c r="C103" i="38"/>
  <c r="B103" i="38"/>
  <c r="C102" i="38"/>
  <c r="B102" i="38"/>
  <c r="J101" i="38"/>
  <c r="I101" i="38"/>
  <c r="H101" i="38"/>
  <c r="G101" i="38"/>
  <c r="F101" i="38"/>
  <c r="E101" i="38"/>
  <c r="D101" i="38"/>
  <c r="C101" i="38"/>
  <c r="B101" i="38"/>
  <c r="C100" i="38"/>
  <c r="B100" i="38"/>
  <c r="C99" i="38"/>
  <c r="B99" i="38"/>
  <c r="J98" i="38"/>
  <c r="I98" i="38"/>
  <c r="H98" i="38"/>
  <c r="G98" i="38"/>
  <c r="F98" i="38"/>
  <c r="E98" i="38"/>
  <c r="D98" i="38"/>
  <c r="C98" i="38"/>
  <c r="B98" i="38"/>
  <c r="C97" i="38"/>
  <c r="B97" i="38"/>
  <c r="C96" i="38"/>
  <c r="B96" i="38"/>
  <c r="C95" i="38"/>
  <c r="B95" i="38"/>
  <c r="C94" i="38"/>
  <c r="B94" i="38"/>
  <c r="C93" i="38"/>
  <c r="B93" i="38"/>
  <c r="C92" i="38"/>
  <c r="B92" i="38"/>
  <c r="C91" i="38"/>
  <c r="B91" i="38"/>
  <c r="C90" i="38"/>
  <c r="B90" i="38"/>
  <c r="C89" i="38"/>
  <c r="B89" i="38"/>
  <c r="C88" i="38"/>
  <c r="B88" i="38"/>
  <c r="C87" i="38"/>
  <c r="B87" i="38"/>
  <c r="C86" i="38"/>
  <c r="B86" i="38"/>
  <c r="C85" i="38"/>
  <c r="B85" i="38"/>
  <c r="C84" i="38"/>
  <c r="B84" i="38"/>
  <c r="C83" i="38"/>
  <c r="B83" i="38"/>
  <c r="C82" i="38"/>
  <c r="B82" i="38"/>
  <c r="J81" i="38"/>
  <c r="I81" i="38"/>
  <c r="H81" i="38"/>
  <c r="G81" i="38"/>
  <c r="F81" i="38"/>
  <c r="E81" i="38"/>
  <c r="D81" i="38"/>
  <c r="C81" i="38"/>
  <c r="B81" i="38"/>
  <c r="C80" i="38"/>
  <c r="B80" i="38"/>
  <c r="C79" i="38"/>
  <c r="B79" i="38"/>
  <c r="C78" i="38"/>
  <c r="B78" i="38"/>
  <c r="C77" i="38"/>
  <c r="B77" i="38"/>
  <c r="C76" i="38"/>
  <c r="B76" i="38"/>
  <c r="C75" i="38"/>
  <c r="B75" i="38"/>
  <c r="C74" i="38"/>
  <c r="B74" i="38"/>
  <c r="C73" i="38"/>
  <c r="B73" i="38"/>
  <c r="C72" i="38"/>
  <c r="B72" i="38"/>
  <c r="C71" i="38"/>
  <c r="B71" i="38"/>
  <c r="C70" i="38"/>
  <c r="B70" i="38"/>
  <c r="C69" i="38"/>
  <c r="B69" i="38"/>
  <c r="J68" i="38"/>
  <c r="I68" i="38"/>
  <c r="H68" i="38"/>
  <c r="G68" i="38"/>
  <c r="F68" i="38"/>
  <c r="E68" i="38"/>
  <c r="D68" i="38"/>
  <c r="C68" i="38"/>
  <c r="B68" i="38"/>
  <c r="C67" i="38"/>
  <c r="B67" i="38"/>
  <c r="C66" i="38"/>
  <c r="B66" i="38"/>
  <c r="C65" i="38"/>
  <c r="B65" i="38"/>
  <c r="C64" i="38"/>
  <c r="B64" i="38"/>
  <c r="C63" i="38"/>
  <c r="B63" i="38"/>
  <c r="C62" i="38"/>
  <c r="B62" i="38"/>
  <c r="C61" i="38"/>
  <c r="B61" i="38"/>
  <c r="C60" i="38"/>
  <c r="B60" i="38"/>
  <c r="C59" i="38"/>
  <c r="B59" i="38" s="1"/>
  <c r="C58" i="38"/>
  <c r="B58" i="38"/>
  <c r="C57" i="38"/>
  <c r="B57" i="38"/>
  <c r="C56" i="38"/>
  <c r="B56" i="38"/>
  <c r="C55" i="38"/>
  <c r="B55" i="38"/>
  <c r="C54" i="38"/>
  <c r="B54" i="38"/>
  <c r="C53" i="38"/>
  <c r="B53" i="38"/>
  <c r="C52" i="38"/>
  <c r="B52" i="38"/>
  <c r="C51" i="38"/>
  <c r="B51" i="38"/>
  <c r="J50" i="38"/>
  <c r="I50" i="38"/>
  <c r="H50" i="38"/>
  <c r="G50" i="38"/>
  <c r="F50" i="38"/>
  <c r="E50" i="38"/>
  <c r="D50" i="38"/>
  <c r="C50" i="38" s="1"/>
  <c r="B50" i="38" s="1"/>
  <c r="C49" i="38"/>
  <c r="B49" i="38"/>
  <c r="C48" i="38"/>
  <c r="B48" i="38"/>
  <c r="C47" i="38"/>
  <c r="B47" i="38"/>
  <c r="C46" i="38"/>
  <c r="B46" i="38" s="1"/>
  <c r="C45" i="38"/>
  <c r="B45" i="38"/>
  <c r="C44" i="38"/>
  <c r="B44" i="38" s="1"/>
  <c r="C43" i="38"/>
  <c r="B43" i="38"/>
  <c r="C42" i="38"/>
  <c r="B42" i="38"/>
  <c r="C41" i="38"/>
  <c r="B41" i="38"/>
  <c r="C40" i="38"/>
  <c r="B40" i="38"/>
  <c r="C39" i="38"/>
  <c r="B39" i="38"/>
  <c r="C38" i="38"/>
  <c r="B38" i="38"/>
  <c r="C37" i="38"/>
  <c r="B37" i="38"/>
  <c r="C36" i="38"/>
  <c r="B36" i="38"/>
  <c r="C35" i="38"/>
  <c r="B35" i="38"/>
  <c r="C34" i="38"/>
  <c r="B34" i="38"/>
  <c r="C33" i="38"/>
  <c r="B33" i="38"/>
  <c r="C32" i="38"/>
  <c r="B32" i="38"/>
  <c r="C31" i="38"/>
  <c r="B31" i="38" s="1"/>
  <c r="C30" i="38"/>
  <c r="B30" i="38"/>
  <c r="C29" i="38"/>
  <c r="B29" i="38"/>
  <c r="C28" i="38"/>
  <c r="B28" i="38" s="1"/>
  <c r="C27" i="38"/>
  <c r="B27" i="38"/>
  <c r="C26" i="38"/>
  <c r="B26" i="38"/>
  <c r="C25" i="38"/>
  <c r="B25" i="38"/>
  <c r="C24" i="38"/>
  <c r="B24" i="38" s="1"/>
  <c r="C23" i="38"/>
  <c r="B23" i="38"/>
  <c r="J22" i="38"/>
  <c r="I22" i="38"/>
  <c r="H22" i="38"/>
  <c r="G22" i="38"/>
  <c r="F22" i="38"/>
  <c r="E22" i="38"/>
  <c r="D22" i="38"/>
  <c r="C22" i="38" s="1"/>
  <c r="B22" i="38" s="1"/>
  <c r="C21" i="38"/>
  <c r="B21" i="38"/>
  <c r="C20" i="38"/>
  <c r="B20" i="38"/>
  <c r="C19" i="38"/>
  <c r="B19" i="38"/>
  <c r="C18" i="38"/>
  <c r="B18" i="38" s="1"/>
  <c r="C17" i="38"/>
  <c r="B17" i="38"/>
  <c r="C16" i="38"/>
  <c r="B16" i="38"/>
  <c r="C15" i="38"/>
  <c r="B15" i="38"/>
  <c r="C14" i="38"/>
  <c r="B14" i="38"/>
  <c r="C13" i="38"/>
  <c r="B13" i="38"/>
  <c r="C12" i="38"/>
  <c r="B12" i="38"/>
  <c r="C11" i="38"/>
  <c r="B11" i="38"/>
  <c r="C10" i="38"/>
  <c r="B10" i="38" s="1"/>
  <c r="J9" i="38"/>
  <c r="H9" i="38"/>
  <c r="G9" i="38"/>
  <c r="F9" i="38"/>
  <c r="E9" i="38"/>
  <c r="C9" i="38"/>
  <c r="B9" i="38" s="1"/>
  <c r="J8" i="38"/>
  <c r="I8" i="38"/>
  <c r="H8" i="38"/>
  <c r="G8" i="38"/>
  <c r="F8" i="38"/>
  <c r="E8" i="38"/>
  <c r="D8" i="38"/>
  <c r="C8" i="38" s="1"/>
  <c r="B8" i="38" s="1"/>
  <c r="C7" i="38"/>
  <c r="B7" i="38"/>
  <c r="C85" i="31"/>
  <c r="B85" i="31"/>
  <c r="C84" i="31"/>
  <c r="B84" i="31"/>
  <c r="C83" i="31"/>
  <c r="B83" i="31"/>
  <c r="C82" i="31"/>
  <c r="B82" i="31"/>
  <c r="J81" i="31"/>
  <c r="I81" i="31"/>
  <c r="H81" i="31"/>
  <c r="G81" i="31"/>
  <c r="F81" i="31"/>
  <c r="E81" i="31"/>
  <c r="D81" i="31"/>
  <c r="C81" i="31"/>
  <c r="B81" i="31"/>
  <c r="C80" i="31"/>
  <c r="B80" i="31"/>
  <c r="C79" i="31"/>
  <c r="B79" i="31"/>
  <c r="J78" i="31"/>
  <c r="I78" i="31"/>
  <c r="H78" i="31"/>
  <c r="G78" i="31"/>
  <c r="F78" i="31"/>
  <c r="E78" i="31"/>
  <c r="D78" i="31"/>
  <c r="C78" i="31"/>
  <c r="B78" i="31"/>
  <c r="C77" i="31"/>
  <c r="B77" i="31"/>
  <c r="C76" i="31"/>
  <c r="B76" i="31"/>
  <c r="C75" i="31"/>
  <c r="B75" i="31"/>
  <c r="C74" i="31"/>
  <c r="B74" i="31"/>
  <c r="C73" i="31"/>
  <c r="B73" i="31"/>
  <c r="C72" i="31"/>
  <c r="B72" i="31"/>
  <c r="J71" i="31"/>
  <c r="I71" i="31"/>
  <c r="H71" i="31"/>
  <c r="G71" i="31"/>
  <c r="F71" i="31"/>
  <c r="E71" i="31"/>
  <c r="D71" i="31"/>
  <c r="C71" i="31"/>
  <c r="B71" i="31"/>
  <c r="C70" i="31"/>
  <c r="B70" i="31"/>
  <c r="C69" i="31"/>
  <c r="B69" i="31"/>
  <c r="J68" i="31"/>
  <c r="I68" i="31"/>
  <c r="H68" i="31"/>
  <c r="G68" i="31"/>
  <c r="F68" i="31"/>
  <c r="E68" i="31"/>
  <c r="D68" i="31"/>
  <c r="C68" i="31"/>
  <c r="B68" i="31"/>
  <c r="C67" i="31"/>
  <c r="B67" i="31"/>
  <c r="C66" i="31"/>
  <c r="B66" i="31"/>
  <c r="C65" i="31"/>
  <c r="B65" i="31"/>
  <c r="C64" i="31"/>
  <c r="B64" i="31"/>
  <c r="J63" i="31"/>
  <c r="I63" i="31"/>
  <c r="H63" i="31"/>
  <c r="G63" i="31"/>
  <c r="F63" i="31"/>
  <c r="E63" i="31"/>
  <c r="D63" i="31"/>
  <c r="C63" i="31"/>
  <c r="B63" i="31"/>
  <c r="C62" i="31"/>
  <c r="B62" i="31"/>
  <c r="C61" i="31"/>
  <c r="B61" i="31"/>
  <c r="C60" i="31"/>
  <c r="B60" i="31"/>
  <c r="J59" i="31"/>
  <c r="I59" i="31"/>
  <c r="H59" i="31"/>
  <c r="G59" i="31"/>
  <c r="F59" i="31"/>
  <c r="E59" i="31"/>
  <c r="D59" i="31"/>
  <c r="C59" i="31"/>
  <c r="B59" i="31"/>
  <c r="C58" i="31"/>
  <c r="B58" i="31"/>
  <c r="C57" i="31"/>
  <c r="B57" i="31"/>
  <c r="J56" i="31"/>
  <c r="I56" i="31"/>
  <c r="H56" i="31"/>
  <c r="G56" i="31"/>
  <c r="F56" i="31"/>
  <c r="E56" i="31"/>
  <c r="D56" i="31"/>
  <c r="C56" i="31"/>
  <c r="B56" i="31"/>
  <c r="C55" i="31"/>
  <c r="B55" i="31"/>
  <c r="C54" i="31"/>
  <c r="B54" i="31"/>
  <c r="C53" i="31"/>
  <c r="B53" i="31"/>
  <c r="J52" i="31"/>
  <c r="I52" i="31"/>
  <c r="H52" i="31"/>
  <c r="G52" i="31"/>
  <c r="F52" i="31"/>
  <c r="E52" i="31"/>
  <c r="D52" i="31"/>
  <c r="C52" i="31"/>
  <c r="B52" i="31"/>
  <c r="C51" i="31"/>
  <c r="B51" i="31"/>
  <c r="C50" i="31"/>
  <c r="B50" i="31"/>
  <c r="J49" i="31"/>
  <c r="I49" i="31"/>
  <c r="H49" i="31"/>
  <c r="G49" i="31"/>
  <c r="F49" i="31"/>
  <c r="E49" i="31"/>
  <c r="D49" i="31"/>
  <c r="C49" i="31"/>
  <c r="B49" i="31"/>
  <c r="C48" i="31"/>
  <c r="B48" i="31"/>
  <c r="C47" i="31"/>
  <c r="B47" i="31"/>
  <c r="C46" i="31"/>
  <c r="B46" i="31"/>
  <c r="J45" i="31"/>
  <c r="I45" i="31"/>
  <c r="H45" i="31"/>
  <c r="G45" i="31"/>
  <c r="F45" i="31"/>
  <c r="E45" i="31"/>
  <c r="D45" i="31"/>
  <c r="C45" i="31"/>
  <c r="B45" i="31"/>
  <c r="C44" i="31"/>
  <c r="B44" i="31"/>
  <c r="C43" i="31"/>
  <c r="B43" i="31"/>
  <c r="C42" i="31"/>
  <c r="B42" i="31"/>
  <c r="C41" i="31"/>
  <c r="B41" i="31"/>
  <c r="C40" i="31"/>
  <c r="B40" i="31"/>
  <c r="C39" i="31"/>
  <c r="B39" i="31"/>
  <c r="J38" i="31"/>
  <c r="I38" i="31"/>
  <c r="H38" i="31"/>
  <c r="G38" i="31"/>
  <c r="F38" i="31"/>
  <c r="E38" i="31"/>
  <c r="D38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J30" i="31"/>
  <c r="I30" i="31"/>
  <c r="H30" i="31"/>
  <c r="G30" i="31"/>
  <c r="F30" i="31"/>
  <c r="E30" i="31"/>
  <c r="D30" i="31"/>
  <c r="C30" i="31"/>
  <c r="B30" i="31"/>
  <c r="C29" i="31"/>
  <c r="B29" i="31" s="1"/>
  <c r="C28" i="31"/>
  <c r="B28" i="31"/>
  <c r="C27" i="31"/>
  <c r="B27" i="31"/>
  <c r="C26" i="31"/>
  <c r="B26" i="31"/>
  <c r="C25" i="31"/>
  <c r="B25" i="31"/>
  <c r="J24" i="31"/>
  <c r="I24" i="31"/>
  <c r="H24" i="31"/>
  <c r="G24" i="31"/>
  <c r="F24" i="31"/>
  <c r="E24" i="31"/>
  <c r="D24" i="31"/>
  <c r="C24" i="31"/>
  <c r="B24" i="31" s="1"/>
  <c r="C23" i="31"/>
  <c r="B23" i="31"/>
  <c r="C22" i="31"/>
  <c r="B22" i="31"/>
  <c r="C21" i="31"/>
  <c r="B21" i="31" s="1"/>
  <c r="C20" i="31"/>
  <c r="B20" i="31"/>
  <c r="C19" i="31"/>
  <c r="B19" i="31"/>
  <c r="C18" i="31"/>
  <c r="B18" i="31"/>
  <c r="C17" i="31"/>
  <c r="B17" i="31"/>
  <c r="C16" i="31"/>
  <c r="B16" i="31"/>
  <c r="C15" i="31"/>
  <c r="B15" i="31" s="1"/>
  <c r="C14" i="31"/>
  <c r="B14" i="31" s="1"/>
  <c r="J13" i="31"/>
  <c r="I13" i="31"/>
  <c r="H13" i="31"/>
  <c r="G13" i="31"/>
  <c r="F13" i="31"/>
  <c r="E13" i="31"/>
  <c r="D13" i="31"/>
  <c r="C13" i="31" s="1"/>
  <c r="B13" i="31" s="1"/>
  <c r="C12" i="31"/>
  <c r="B12" i="31" s="1"/>
  <c r="C11" i="31"/>
  <c r="B11" i="31"/>
  <c r="C10" i="31"/>
  <c r="B10" i="31" s="1"/>
  <c r="C9" i="31"/>
  <c r="B9" i="31" s="1"/>
  <c r="J8" i="31"/>
  <c r="I8" i="31"/>
  <c r="H8" i="31"/>
  <c r="G8" i="31"/>
  <c r="F8" i="31"/>
  <c r="E8" i="31"/>
  <c r="D8" i="31"/>
  <c r="C8" i="31" s="1"/>
  <c r="B8" i="31" s="1"/>
  <c r="J7" i="31"/>
  <c r="I7" i="31"/>
  <c r="H7" i="31"/>
  <c r="G7" i="31"/>
  <c r="F7" i="31"/>
  <c r="E7" i="31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H9" i="55"/>
  <c r="G9" i="55"/>
  <c r="F9" i="55"/>
  <c r="E9" i="55"/>
  <c r="D9" i="55"/>
  <c r="C9" i="55"/>
  <c r="B9" i="55" s="1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 s="1"/>
  <c r="C6" i="27"/>
  <c r="B6" i="27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 s="1"/>
  <c r="C8" i="28"/>
  <c r="B8" i="28"/>
  <c r="C7" i="28"/>
  <c r="B7" i="28"/>
  <c r="K15" i="26"/>
  <c r="C15" i="26"/>
  <c r="B15" i="26"/>
  <c r="K14" i="26"/>
  <c r="C14" i="26"/>
  <c r="B14" i="26"/>
  <c r="K13" i="26"/>
  <c r="C13" i="26"/>
  <c r="B13" i="26"/>
  <c r="K12" i="26"/>
  <c r="C12" i="26"/>
  <c r="B12" i="26"/>
  <c r="K11" i="26"/>
  <c r="C11" i="26"/>
  <c r="B11" i="26"/>
  <c r="K10" i="26"/>
  <c r="C10" i="26"/>
  <c r="B10" i="26"/>
  <c r="K9" i="26"/>
  <c r="B9" i="26" s="1"/>
  <c r="C9" i="26"/>
  <c r="K8" i="26"/>
  <c r="C8" i="26"/>
  <c r="K7" i="26"/>
  <c r="C7" i="26"/>
  <c r="B7" i="26"/>
  <c r="D7" i="31" l="1"/>
  <c r="C7" i="31" s="1"/>
  <c r="B7" i="31" s="1"/>
  <c r="B8" i="26"/>
</calcChain>
</file>

<file path=xl/sharedStrings.xml><?xml version="1.0" encoding="utf-8"?>
<sst xmlns="http://schemas.openxmlformats.org/spreadsheetml/2006/main" count="607" uniqueCount="341">
  <si>
    <t>总计(合计)</t>
  </si>
  <si>
    <t>附表1：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</si>
  <si>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</si>
  <si>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</si>
  <si>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</si>
  <si>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</si>
  <si>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</si>
  <si>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</si>
  <si>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</si>
  <si>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</si>
  <si>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</si>
  <si>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</si>
  <si>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</si>
  <si>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</si>
  <si>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</si>
  <si>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</si>
  <si>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</si>
  <si>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</si>
  <si>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</si>
  <si>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</si>
  <si>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</si>
  <si>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 xml:space="preserve"> </t>
  </si>
  <si>
    <t>附表2：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</si>
  <si>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</si>
  <si>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</si>
  <si>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</si>
  <si>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</si>
  <si>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</si>
  <si>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</si>
  <si>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</si>
  <si>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</si>
  <si>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</si>
  <si>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</si>
  <si>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</si>
  <si>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</si>
  <si>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</si>
  <si>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</si>
  <si>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</si>
  <si>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</si>
  <si>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</si>
  <si>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</si>
  <si>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</si>
  <si>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</si>
  <si>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</si>
  <si>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</si>
  <si>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</si>
  <si>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</si>
  <si>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</si>
  <si>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</si>
  <si>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</si>
  <si>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</si>
  <si>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</si>
  <si>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</si>
  <si>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</si>
  <si>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</si>
  <si>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</si>
  <si>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</si>
  <si>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</si>
  <si>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</si>
  <si>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</si>
  <si>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</si>
  <si>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</si>
  <si>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</si>
  <si>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</si>
  <si>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</si>
  <si>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</si>
  <si>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</si>
  <si>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</si>
  <si>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</si>
  <si>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</si>
  <si>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</si>
  <si>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</si>
  <si>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</si>
  <si>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</si>
  <si>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</si>
  <si>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</si>
  <si>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</si>
  <si>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</si>
  <si>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</si>
  <si>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</si>
  <si>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</si>
  <si>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</si>
  <si>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</si>
  <si>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</si>
  <si>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</si>
  <si>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</si>
  <si>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</si>
  <si>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</si>
  <si>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</si>
  <si>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</si>
  <si>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</si>
  <si>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</si>
  <si>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</si>
  <si>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</si>
  <si>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</si>
  <si>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</si>
  <si>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</si>
  <si>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</si>
  <si>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</si>
  <si>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</si>
  <si>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</si>
  <si>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</si>
  <si>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</si>
  <si>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</si>
  <si>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</si>
  <si>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</si>
  <si>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</si>
  <si>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</si>
  <si>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</si>
  <si>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</si>
  <si>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</si>
  <si>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</si>
  <si>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</si>
  <si>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</si>
  <si>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</si>
  <si>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</si>
  <si>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</si>
  <si>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</si>
  <si>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</si>
  <si>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</si>
  <si>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</si>
  <si>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</si>
  <si>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</si>
  <si>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</si>
  <si>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</si>
  <si>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</si>
  <si>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</si>
  <si>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</si>
  <si>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</si>
  <si>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</si>
  <si>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</si>
  <si>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</si>
  <si>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</si>
  <si>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</si>
  <si>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</si>
  <si>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</si>
  <si>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</si>
  <si>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</si>
  <si>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</si>
  <si>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</si>
  <si>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</si>
  <si>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</si>
  <si>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</si>
  <si>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</si>
  <si>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</si>
  <si>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</si>
  <si>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</si>
  <si>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</si>
  <si>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</si>
  <si>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</si>
  <si>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</si>
  <si>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</si>
  <si>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</si>
  <si>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</si>
  <si>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</si>
  <si>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</si>
  <si>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</si>
  <si>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</si>
  <si>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</si>
  <si>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</si>
  <si>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</si>
  <si>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</si>
  <si>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</si>
  <si>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</si>
  <si>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</si>
  <si>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</si>
  <si>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</si>
  <si>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</si>
  <si>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</si>
  <si>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</si>
  <si>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</si>
  <si>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</si>
  <si>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</si>
  <si>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</si>
  <si>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</si>
  <si>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</si>
  <si>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</si>
  <si>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</si>
  <si>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</si>
  <si>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</si>
  <si>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</si>
  <si>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</si>
  <si>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</si>
  <si>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</si>
  <si>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</si>
  <si>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</si>
  <si>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</si>
  <si>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</si>
  <si>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</si>
  <si>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</si>
  <si>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</si>
  <si>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</si>
  <si>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</si>
  <si>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</si>
  <si>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</si>
  <si>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</si>
  <si>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</si>
  <si>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</si>
  <si>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年财政拨款收入安排支出表</t>
    </r>
  </si>
  <si>
    <t>科目代码</t>
  </si>
  <si>
    <t>类</t>
  </si>
  <si>
    <t>款</t>
  </si>
  <si>
    <t>项</t>
  </si>
  <si>
    <t>02</t>
  </si>
  <si>
    <t>01</t>
  </si>
  <si>
    <t>05</t>
  </si>
  <si>
    <t>行政事业单位养老支出</t>
  </si>
  <si>
    <t>附表9：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</si>
  <si>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年一般公共预算支出表</t>
    </r>
  </si>
  <si>
    <t xml:space="preserve">    行政运行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</si>
  <si>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</si>
  <si>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</si>
  <si>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</si>
  <si>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>附表10：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</si>
  <si>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</si>
  <si>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</si>
  <si>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</si>
  <si>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</si>
  <si>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</si>
  <si>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</si>
  <si>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</si>
  <si>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</si>
  <si>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</si>
  <si>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</si>
  <si>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</si>
  <si>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</si>
  <si>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</si>
  <si>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</si>
  <si>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</si>
  <si>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</si>
  <si>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</si>
  <si>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</si>
  <si>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</si>
  <si>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</si>
  <si>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</si>
  <si>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</si>
  <si>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</si>
  <si>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</si>
  <si>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</si>
  <si>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</si>
  <si>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</si>
  <si>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</si>
  <si>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</si>
  <si>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</si>
  <si>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</si>
  <si>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</si>
  <si>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</si>
  <si>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</si>
  <si>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</si>
  <si>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</si>
  <si>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</si>
  <si>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</si>
  <si>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</si>
  <si>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</si>
  <si>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</si>
  <si>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</si>
  <si>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</si>
  <si>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</si>
  <si>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</si>
  <si>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</si>
  <si>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</si>
  <si>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</si>
  <si>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</si>
  <si>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</si>
  <si>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</si>
  <si>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</si>
  <si>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</si>
  <si>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</si>
  <si>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</si>
  <si>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</si>
  <si>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</si>
  <si>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family val="3"/>
        <charset val="134"/>
      </rPr>
      <t>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family val="3"/>
        <charset val="134"/>
      </rPr>
      <t>年政府性基金收入安排的预算支出表</t>
    </r>
  </si>
  <si>
    <t>附表12：</t>
  </si>
  <si>
    <r>
      <rPr>
        <b/>
        <sz val="18"/>
        <rFont val="宋体"/>
        <family val="3"/>
        <charset val="134"/>
      </rPr>
      <t>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family val="3"/>
        <charset val="134"/>
      </rPr>
      <t>年提前告知收入安排的预算支出表</t>
    </r>
  </si>
  <si>
    <t>附表13：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</si>
  <si>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</si>
  <si>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</si>
  <si>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</si>
  <si>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</si>
  <si>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family val="3"/>
        <charset val="134"/>
      </rPr>
      <t>202</t>
    </r>
    <r>
      <rPr>
        <b/>
        <sz val="20"/>
        <color indexed="8"/>
        <rFont val="宋体"/>
        <family val="3"/>
        <charset val="134"/>
      </rPr>
      <t>4</t>
    </r>
    <r>
      <rPr>
        <b/>
        <sz val="20"/>
        <color indexed="8"/>
        <rFont val="宋体"/>
        <family val="3"/>
        <charset val="134"/>
      </rPr>
      <t>年一般公共预算“三公”经费支出情况表</t>
    </r>
  </si>
  <si>
    <t>项        目</t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</si>
  <si>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年预算数</t>
    </r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</si>
  <si>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</si>
  <si>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</si>
  <si>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</si>
  <si>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</si>
  <si>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</si>
  <si>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</si>
  <si>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</si>
  <si>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</si>
  <si>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</si>
  <si>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</si>
  <si>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</si>
  <si>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</si>
  <si>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</si>
  <si>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</si>
  <si>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</si>
  <si>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</si>
  <si>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</si>
  <si>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</si>
  <si>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</si>
  <si>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</si>
  <si>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</si>
  <si>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</si>
  <si>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</si>
  <si>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</si>
  <si>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</si>
  <si>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</si>
  <si>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</si>
  <si>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family val="3"/>
        <charset val="134"/>
      </rPr>
      <t>202</t>
    </r>
    <r>
      <rPr>
        <sz val="20"/>
        <rFont val="黑体"/>
        <family val="3"/>
        <charset val="134"/>
      </rPr>
      <t>4</t>
    </r>
    <r>
      <rPr>
        <sz val="20"/>
        <rFont val="黑体"/>
        <family val="3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</si>
  <si>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</si>
  <si>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</si>
  <si>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</si>
  <si>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</si>
  <si>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</si>
  <si>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</si>
  <si>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</si>
  <si>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</si>
  <si>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</si>
  <si>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</si>
  <si>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</si>
  <si>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</si>
  <si>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</si>
  <si>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</si>
  <si>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</si>
  <si>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</si>
  <si>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2024年调兵山市妇女联合会部门预算公开报表</t>
    <phoneticPr fontId="26" type="noConversion"/>
  </si>
  <si>
    <t>调兵山市妇女联合会</t>
  </si>
  <si>
    <t xml:space="preserve">  调兵山市妇女联合会本级</t>
  </si>
  <si>
    <t>29</t>
  </si>
  <si>
    <t>群众团体事务</t>
  </si>
  <si>
    <t>行政运行</t>
  </si>
  <si>
    <t>一般行政管理事务</t>
  </si>
  <si>
    <t>机关事业单位基本养老保险缴费支出</t>
  </si>
  <si>
    <t>住房改革支出</t>
  </si>
  <si>
    <t>调兵山市妇女联合会支出</t>
  </si>
  <si>
    <t xml:space="preserve">  住房改革支出</t>
  </si>
  <si>
    <t xml:space="preserve">    住房公积金</t>
  </si>
  <si>
    <t>调兵山市妇女联合会级</t>
  </si>
  <si>
    <t>妇联工作经费</t>
  </si>
  <si>
    <t>开展形式多样的的“三八”节主题活动；开展维权法治宣传；开展“最美家庭”、“巾帼文明岗”、“巾帼建功标兵”等先进典型评选活动；事迹宣传短视频录制；开展家庭教育、致富带头人、基层妇联履职能力、百合家事调解培训、执委素质提升培训活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</si>
</sst>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8" formatCode="#,##0.0000"/>
    <numFmt numFmtId="179" formatCode="###,###,###,##0"/>
    <numFmt numFmtId="180" formatCode="0_);[Red]\(0\)"/>
    <numFmt numFmtId="181" formatCode="0.00_);[Red]\(0.00\)"/>
    <numFmt numFmtId="182" formatCode="0.00_ "/>
    <numFmt numFmtId="183" formatCode="#,##0.00_ "/>
    <numFmt numFmtId="184" formatCode="#,##0.00;[Red]#,##0.00"/>
    <numFmt numFmtId="185" formatCode="#,##0.00_);[Red]\(#,##0.00\)"/>
    <numFmt numFmtId="186" formatCode="0.0_);[Red]\(0.0\)"/>
    <numFmt numFmtId="187" formatCode="#,##0.0"/>
  </numFmts>
  <fonts count="27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36"/>
      <name val="隶书"/>
      <family val="3"/>
      <charset val="134"/>
    </font>
    <font>
      <b/>
      <sz val="16"/>
      <name val="宋体"/>
      <family val="3"/>
      <charset val="134"/>
    </font>
    <font>
      <b/>
      <sz val="24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4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</cellStyleXfs>
  <cellXfs count="343">
    <xf numFmtId="0" fontId="0" fillId="0" borderId="0" xfId="0">
      <alignment vertical="center"/>
    </xf>
    <xf numFmtId="0" fontId="1" fillId="0" borderId="0" xfId="19" applyFont="1"/>
    <xf numFmtId="0" fontId="2" fillId="0" borderId="0" xfId="19" applyFont="1" applyFill="1" applyAlignment="1">
      <alignment wrapText="1"/>
    </xf>
    <xf numFmtId="0" fontId="1" fillId="0" borderId="0" xfId="19"/>
    <xf numFmtId="0" fontId="2" fillId="0" borderId="0" xfId="19" applyFont="1"/>
    <xf numFmtId="49" fontId="2" fillId="0" borderId="3" xfId="19" applyNumberFormat="1" applyFont="1" applyFill="1" applyBorder="1" applyAlignment="1">
      <alignment vertical="center" wrapText="1"/>
    </xf>
    <xf numFmtId="49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left" vertical="center" wrapText="1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178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right" vertical="center" wrapText="1"/>
    </xf>
    <xf numFmtId="0" fontId="1" fillId="0" borderId="0" xfId="19" applyFont="1" applyAlignment="1">
      <alignment horizontal="right"/>
    </xf>
    <xf numFmtId="0" fontId="6" fillId="2" borderId="0" xfId="11" applyFont="1" applyFill="1"/>
    <xf numFmtId="0" fontId="26" fillId="0" borderId="0" xfId="11" applyFill="1"/>
    <xf numFmtId="0" fontId="26" fillId="2" borderId="0" xfId="11" applyFill="1"/>
    <xf numFmtId="0" fontId="2" fillId="0" borderId="0" xfId="0" applyFont="1">
      <alignment vertical="center"/>
    </xf>
    <xf numFmtId="49" fontId="1" fillId="2" borderId="0" xfId="11" applyNumberFormat="1" applyFont="1" applyFill="1" applyAlignment="1">
      <alignment vertical="center"/>
    </xf>
    <xf numFmtId="179" fontId="0" fillId="2" borderId="8" xfId="11" applyNumberFormat="1" applyFont="1" applyFill="1" applyBorder="1" applyAlignment="1">
      <alignment horizontal="center" vertical="center"/>
    </xf>
    <xf numFmtId="180" fontId="0" fillId="2" borderId="8" xfId="11" applyNumberFormat="1" applyFont="1" applyFill="1" applyBorder="1" applyAlignment="1">
      <alignment horizontal="center" vertical="center"/>
    </xf>
    <xf numFmtId="49" fontId="0" fillId="0" borderId="8" xfId="11" applyNumberFormat="1" applyFont="1" applyFill="1" applyBorder="1" applyAlignment="1">
      <alignment vertical="center"/>
    </xf>
    <xf numFmtId="181" fontId="0" fillId="0" borderId="8" xfId="11" applyNumberFormat="1" applyFont="1" applyFill="1" applyBorder="1" applyAlignment="1">
      <alignment horizontal="right" vertical="center"/>
    </xf>
    <xf numFmtId="49" fontId="0" fillId="2" borderId="0" xfId="11" applyNumberFormat="1" applyFont="1" applyFill="1" applyAlignment="1">
      <alignment horizontal="right" vertical="center"/>
    </xf>
    <xf numFmtId="0" fontId="6" fillId="0" borderId="0" xfId="28" applyFont="1">
      <alignment vertical="center"/>
    </xf>
    <xf numFmtId="0" fontId="0" fillId="0" borderId="0" xfId="28" applyFont="1">
      <alignment vertical="center"/>
    </xf>
    <xf numFmtId="0" fontId="0" fillId="0" borderId="0" xfId="0" applyFont="1">
      <alignment vertical="center"/>
    </xf>
    <xf numFmtId="0" fontId="26" fillId="0" borderId="0" xfId="28">
      <alignment vertical="center"/>
    </xf>
    <xf numFmtId="0" fontId="2" fillId="0" borderId="0" xfId="13" applyFont="1" applyAlignment="1">
      <alignment vertical="center"/>
    </xf>
    <xf numFmtId="0" fontId="2" fillId="0" borderId="0" xfId="28" applyFont="1">
      <alignment vertical="center"/>
    </xf>
    <xf numFmtId="0" fontId="2" fillId="0" borderId="1" xfId="13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24"/>
    <xf numFmtId="0" fontId="26" fillId="0" borderId="0" xfId="28" applyFill="1">
      <alignment vertical="center"/>
    </xf>
    <xf numFmtId="0" fontId="2" fillId="0" borderId="0" xfId="28" applyFont="1" applyAlignment="1">
      <alignment horizontal="right" vertical="center"/>
    </xf>
    <xf numFmtId="0" fontId="2" fillId="0" borderId="8" xfId="13" applyFont="1" applyFill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82" fontId="2" fillId="3" borderId="4" xfId="28" applyNumberFormat="1" applyFont="1" applyFill="1" applyBorder="1" applyAlignment="1" applyProtection="1">
      <alignment horizontal="right" vertical="center" wrapText="1"/>
    </xf>
    <xf numFmtId="182" fontId="2" fillId="3" borderId="3" xfId="28" applyNumberFormat="1" applyFont="1" applyFill="1" applyBorder="1" applyAlignment="1" applyProtection="1">
      <alignment horizontal="right" vertical="center" wrapText="1"/>
    </xf>
    <xf numFmtId="182" fontId="2" fillId="0" borderId="6" xfId="28" applyNumberFormat="1" applyFont="1" applyFill="1" applyBorder="1" applyAlignment="1" applyProtection="1">
      <alignment horizontal="right" vertical="center" wrapText="1"/>
    </xf>
    <xf numFmtId="182" fontId="2" fillId="0" borderId="3" xfId="28" applyNumberFormat="1" applyFont="1" applyFill="1" applyBorder="1" applyAlignment="1" applyProtection="1">
      <alignment horizontal="right" vertical="center" wrapText="1"/>
    </xf>
    <xf numFmtId="182" fontId="2" fillId="0" borderId="3" xfId="28" applyNumberFormat="1" applyFont="1" applyFill="1" applyBorder="1" applyAlignment="1">
      <alignment horizontal="right" vertical="center" wrapText="1"/>
    </xf>
    <xf numFmtId="182" fontId="26" fillId="0" borderId="3" xfId="28" applyNumberFormat="1" applyFill="1" applyBorder="1" applyAlignment="1">
      <alignment horizontal="right" vertical="center"/>
    </xf>
    <xf numFmtId="49" fontId="26" fillId="0" borderId="3" xfId="28" applyNumberFormat="1" applyFill="1" applyBorder="1" applyAlignment="1">
      <alignment horizontal="left" vertical="center" wrapText="1"/>
    </xf>
    <xf numFmtId="0" fontId="6" fillId="0" borderId="0" xfId="17" applyFont="1"/>
    <xf numFmtId="0" fontId="2" fillId="0" borderId="0" xfId="17" applyFont="1" applyAlignment="1">
      <alignment horizontal="center"/>
    </xf>
    <xf numFmtId="0" fontId="9" fillId="0" borderId="0" xfId="17" applyFont="1" applyFill="1"/>
    <xf numFmtId="0" fontId="2" fillId="0" borderId="0" xfId="17" applyFont="1" applyFill="1"/>
    <xf numFmtId="0" fontId="1" fillId="0" borderId="0" xfId="17"/>
    <xf numFmtId="0" fontId="2" fillId="0" borderId="0" xfId="17" applyFont="1" applyAlignment="1">
      <alignment horizontal="left" vertical="center"/>
    </xf>
    <xf numFmtId="0" fontId="2" fillId="0" borderId="0" xfId="17" applyFont="1"/>
    <xf numFmtId="0" fontId="2" fillId="0" borderId="0" xfId="17" applyFont="1" applyAlignment="1">
      <alignment horizontal="right"/>
    </xf>
    <xf numFmtId="0" fontId="2" fillId="3" borderId="1" xfId="17" applyFont="1" applyFill="1" applyBorder="1" applyAlignment="1">
      <alignment horizontal="center" vertical="center"/>
    </xf>
    <xf numFmtId="0" fontId="5" fillId="3" borderId="6" xfId="17" applyFont="1" applyFill="1" applyBorder="1" applyAlignment="1">
      <alignment horizontal="center" vertical="center"/>
    </xf>
    <xf numFmtId="0" fontId="2" fillId="3" borderId="3" xfId="17" applyFont="1" applyFill="1" applyBorder="1" applyAlignment="1">
      <alignment vertical="center"/>
    </xf>
    <xf numFmtId="182" fontId="2" fillId="3" borderId="3" xfId="17" applyNumberFormat="1" applyFont="1" applyFill="1" applyBorder="1" applyAlignment="1">
      <alignment horizontal="right" vertical="center" wrapText="1"/>
    </xf>
    <xf numFmtId="183" fontId="9" fillId="0" borderId="0" xfId="17" applyNumberFormat="1" applyFont="1" applyFill="1"/>
    <xf numFmtId="0" fontId="2" fillId="3" borderId="3" xfId="18" applyFont="1" applyFill="1" applyBorder="1" applyAlignment="1">
      <alignment vertical="center" wrapText="1"/>
    </xf>
    <xf numFmtId="182" fontId="2" fillId="0" borderId="3" xfId="17" applyNumberFormat="1" applyFont="1" applyFill="1" applyBorder="1" applyAlignment="1">
      <alignment horizontal="right" vertical="center" wrapText="1"/>
    </xf>
    <xf numFmtId="0" fontId="2" fillId="3" borderId="3" xfId="18" applyFont="1" applyFill="1" applyBorder="1" applyAlignment="1">
      <alignment vertical="center"/>
    </xf>
    <xf numFmtId="182" fontId="2" fillId="0" borderId="3" xfId="18" applyNumberFormat="1" applyFont="1" applyFill="1" applyBorder="1" applyAlignment="1">
      <alignment horizontal="right" vertical="center" wrapText="1"/>
    </xf>
    <xf numFmtId="0" fontId="1" fillId="3" borderId="0" xfId="17" applyFill="1"/>
    <xf numFmtId="0" fontId="0" fillId="3" borderId="0" xfId="0" applyFill="1">
      <alignment vertical="center"/>
    </xf>
    <xf numFmtId="0" fontId="1" fillId="0" borderId="0" xfId="23" applyFont="1" applyAlignment="1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2" borderId="3" xfId="5" applyFont="1" applyFill="1" applyBorder="1" applyAlignment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4" fontId="2" fillId="0" borderId="3" xfId="5" applyNumberFormat="1" applyFont="1" applyFill="1" applyBorder="1" applyAlignment="1" applyProtection="1">
      <alignment horizontal="right" vertical="center" wrapText="1"/>
    </xf>
    <xf numFmtId="0" fontId="26" fillId="0" borderId="0" xfId="5">
      <alignment vertical="center"/>
    </xf>
    <xf numFmtId="0" fontId="2" fillId="0" borderId="14" xfId="5" applyFont="1" applyFill="1" applyBorder="1" applyAlignment="1">
      <alignment horizontal="right" vertical="center"/>
    </xf>
    <xf numFmtId="0" fontId="0" fillId="0" borderId="0" xfId="5" applyFont="1" applyFill="1" applyAlignment="1"/>
    <xf numFmtId="0" fontId="0" fillId="0" borderId="0" xfId="5" applyFont="1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26" fillId="0" borderId="0" xfId="27" applyFill="1" applyAlignment="1">
      <alignment vertical="center"/>
    </xf>
    <xf numFmtId="0" fontId="26" fillId="0" borderId="0" xfId="27"/>
    <xf numFmtId="0" fontId="2" fillId="0" borderId="0" xfId="27" applyFont="1" applyAlignment="1">
      <alignment horizontal="right"/>
    </xf>
    <xf numFmtId="0" fontId="9" fillId="3" borderId="0" xfId="27" applyNumberFormat="1" applyFont="1" applyFill="1" applyBorder="1" applyAlignment="1" applyProtection="1">
      <alignment horizontal="center" vertical="center" wrapText="1"/>
    </xf>
    <xf numFmtId="183" fontId="0" fillId="3" borderId="2" xfId="27" applyNumberFormat="1" applyFont="1" applyFill="1" applyBorder="1" applyAlignment="1" applyProtection="1">
      <alignment horizontal="center" vertical="center" wrapText="1"/>
    </xf>
    <xf numFmtId="0" fontId="9" fillId="3" borderId="8" xfId="13" applyNumberFormat="1" applyFont="1" applyFill="1" applyBorder="1" applyAlignment="1" applyProtection="1">
      <alignment horizontal="center" vertical="center" wrapText="1"/>
    </xf>
    <xf numFmtId="183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13" applyNumberFormat="1" applyFont="1" applyFill="1" applyBorder="1" applyAlignment="1" applyProtection="1">
      <alignment horizontal="left" vertical="center" wrapText="1"/>
    </xf>
    <xf numFmtId="183" fontId="0" fillId="0" borderId="3" xfId="0" applyNumberFormat="1" applyFill="1" applyBorder="1" applyAlignment="1">
      <alignment horizontal="right" vertical="center"/>
    </xf>
    <xf numFmtId="0" fontId="14" fillId="0" borderId="3" xfId="10" applyFont="1" applyFill="1" applyBorder="1" applyAlignment="1">
      <alignment horizontal="left" vertical="center" shrinkToFit="1"/>
    </xf>
    <xf numFmtId="0" fontId="2" fillId="0" borderId="0" xfId="13" applyFont="1">
      <alignment vertical="center"/>
    </xf>
    <xf numFmtId="0" fontId="2" fillId="0" borderId="0" xfId="13" applyFont="1" applyFill="1">
      <alignment vertical="center"/>
    </xf>
    <xf numFmtId="0" fontId="26" fillId="0" borderId="0" xfId="13">
      <alignment vertical="center"/>
    </xf>
    <xf numFmtId="0" fontId="9" fillId="0" borderId="0" xfId="13" applyFont="1" applyFill="1" applyAlignment="1"/>
    <xf numFmtId="0" fontId="9" fillId="0" borderId="0" xfId="13" applyFont="1" applyFill="1" applyAlignment="1">
      <alignment horizontal="right" vertical="center"/>
    </xf>
    <xf numFmtId="0" fontId="2" fillId="0" borderId="0" xfId="13" applyFont="1" applyFill="1" applyBorder="1" applyAlignment="1">
      <alignment horizontal="right" vertical="center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182" fontId="2" fillId="3" borderId="3" xfId="13" applyNumberFormat="1" applyFont="1" applyFill="1" applyBorder="1" applyAlignment="1" applyProtection="1">
      <alignment horizontal="right" vertical="center" wrapText="1"/>
    </xf>
    <xf numFmtId="182" fontId="2" fillId="0" borderId="3" xfId="22" applyNumberFormat="1" applyFont="1" applyFill="1" applyBorder="1" applyAlignment="1" applyProtection="1">
      <alignment horizontal="right" vertical="center" wrapText="1"/>
    </xf>
    <xf numFmtId="182" fontId="2" fillId="0" borderId="3" xfId="13" applyNumberFormat="1" applyFont="1" applyFill="1" applyBorder="1" applyAlignment="1" applyProtection="1">
      <alignment horizontal="right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0" fontId="26" fillId="0" borderId="0" xfId="13" applyBorder="1">
      <alignment vertical="center"/>
    </xf>
    <xf numFmtId="0" fontId="0" fillId="0" borderId="0" xfId="27" applyFont="1"/>
    <xf numFmtId="0" fontId="0" fillId="0" borderId="0" xfId="27" applyFont="1" applyFill="1" applyAlignment="1">
      <alignment horizontal="center"/>
    </xf>
    <xf numFmtId="0" fontId="0" fillId="0" borderId="0" xfId="27" applyFont="1" applyFill="1"/>
    <xf numFmtId="0" fontId="15" fillId="0" borderId="14" xfId="27" applyNumberFormat="1" applyFont="1" applyFill="1" applyBorder="1" applyAlignment="1" applyProtection="1"/>
    <xf numFmtId="49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184" fontId="9" fillId="0" borderId="3" xfId="5" applyNumberFormat="1" applyFont="1" applyFill="1" applyBorder="1" applyAlignment="1" applyProtection="1">
      <alignment horizontal="center" vertical="center" wrapText="1"/>
    </xf>
    <xf numFmtId="184" fontId="2" fillId="0" borderId="3" xfId="5" applyNumberFormat="1" applyFont="1" applyFill="1" applyBorder="1" applyAlignment="1" applyProtection="1">
      <alignment horizontal="center" vertical="center" wrapText="1"/>
    </xf>
    <xf numFmtId="0" fontId="26" fillId="0" borderId="0" xfId="27" applyFill="1"/>
    <xf numFmtId="0" fontId="26" fillId="0" borderId="0" xfId="27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21" applyFont="1" applyFill="1" applyAlignment="1"/>
    <xf numFmtId="0" fontId="1" fillId="0" borderId="0" xfId="21" applyFont="1"/>
    <xf numFmtId="0" fontId="2" fillId="0" borderId="0" xfId="21" applyFont="1" applyFill="1" applyAlignment="1">
      <alignment vertical="center"/>
    </xf>
    <xf numFmtId="0" fontId="1" fillId="0" borderId="0" xfId="21"/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0" fillId="0" borderId="0" xfId="21" applyFont="1" applyAlignment="1"/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49" fontId="9" fillId="0" borderId="3" xfId="21" applyNumberFormat="1" applyFont="1" applyFill="1" applyBorder="1" applyAlignment="1">
      <alignment horizontal="center" vertical="center" wrapText="1"/>
    </xf>
    <xf numFmtId="183" fontId="9" fillId="3" borderId="3" xfId="21" applyNumberFormat="1" applyFont="1" applyFill="1" applyBorder="1" applyAlignment="1">
      <alignment horizontal="center" vertical="center" wrapText="1"/>
    </xf>
    <xf numFmtId="183" fontId="2" fillId="3" borderId="3" xfId="21" applyNumberFormat="1" applyFont="1" applyFill="1" applyBorder="1" applyAlignment="1">
      <alignment horizontal="right" vertical="center" wrapText="1"/>
    </xf>
    <xf numFmtId="183" fontId="2" fillId="0" borderId="3" xfId="21" applyNumberFormat="1" applyFont="1" applyFill="1" applyBorder="1" applyAlignment="1">
      <alignment horizontal="right" vertical="center" wrapText="1"/>
    </xf>
    <xf numFmtId="0" fontId="1" fillId="0" borderId="0" xfId="21" applyBorder="1"/>
    <xf numFmtId="0" fontId="6" fillId="4" borderId="0" xfId="13" applyFont="1" applyFill="1">
      <alignment vertical="center"/>
    </xf>
    <xf numFmtId="0" fontId="2" fillId="4" borderId="0" xfId="13" applyFont="1" applyFill="1">
      <alignment vertical="center"/>
    </xf>
    <xf numFmtId="0" fontId="26" fillId="4" borderId="0" xfId="13" applyFill="1">
      <alignment vertical="center"/>
    </xf>
    <xf numFmtId="0" fontId="2" fillId="4" borderId="0" xfId="13" applyFont="1" applyFill="1" applyAlignment="1">
      <alignment vertical="center"/>
    </xf>
    <xf numFmtId="0" fontId="9" fillId="4" borderId="0" xfId="13" applyFont="1" applyFill="1" applyAlignment="1"/>
    <xf numFmtId="0" fontId="9" fillId="4" borderId="0" xfId="13" applyFont="1" applyFill="1" applyAlignment="1">
      <alignment horizontal="right" vertical="center"/>
    </xf>
    <xf numFmtId="0" fontId="9" fillId="4" borderId="14" xfId="13" applyFont="1" applyFill="1" applyBorder="1" applyAlignment="1">
      <alignment vertical="center"/>
    </xf>
    <xf numFmtId="0" fontId="9" fillId="3" borderId="3" xfId="13" applyNumberFormat="1" applyFont="1" applyFill="1" applyBorder="1" applyAlignment="1" applyProtection="1">
      <alignment horizontal="center" vertical="center" wrapText="1"/>
    </xf>
    <xf numFmtId="183" fontId="2" fillId="3" borderId="3" xfId="13" applyNumberFormat="1" applyFont="1" applyFill="1" applyBorder="1" applyAlignment="1" applyProtection="1">
      <alignment horizontal="right" vertical="center" wrapText="1"/>
    </xf>
    <xf numFmtId="183" fontId="2" fillId="3" borderId="3" xfId="16" applyNumberFormat="1" applyFont="1" applyFill="1" applyBorder="1" applyAlignment="1" applyProtection="1">
      <alignment horizontal="right" vertical="center" wrapText="1"/>
    </xf>
    <xf numFmtId="0" fontId="2" fillId="3" borderId="8" xfId="13" applyNumberFormat="1" applyFont="1" applyFill="1" applyBorder="1" applyAlignment="1" applyProtection="1">
      <alignment horizontal="left" vertical="center" wrapText="1"/>
    </xf>
    <xf numFmtId="183" fontId="2" fillId="4" borderId="3" xfId="16" applyNumberFormat="1" applyFont="1" applyFill="1" applyBorder="1" applyAlignment="1" applyProtection="1">
      <alignment horizontal="right" vertical="center" wrapText="1"/>
    </xf>
    <xf numFmtId="183" fontId="2" fillId="4" borderId="3" xfId="13" applyNumberFormat="1" applyFont="1" applyFill="1" applyBorder="1" applyAlignment="1" applyProtection="1">
      <alignment horizontal="right" vertical="center" wrapText="1"/>
    </xf>
    <xf numFmtId="0" fontId="2" fillId="3" borderId="8" xfId="13" applyNumberFormat="1" applyFont="1" applyFill="1" applyBorder="1" applyAlignment="1" applyProtection="1">
      <alignment vertical="center" wrapText="1"/>
    </xf>
    <xf numFmtId="0" fontId="14" fillId="3" borderId="3" xfId="10" applyFont="1" applyFill="1" applyBorder="1" applyAlignment="1">
      <alignment horizontal="left" vertical="center" shrinkToFit="1"/>
    </xf>
    <xf numFmtId="0" fontId="14" fillId="3" borderId="3" xfId="10" applyFont="1" applyFill="1" applyBorder="1" applyAlignment="1">
      <alignment vertical="center" shrinkToFit="1"/>
    </xf>
    <xf numFmtId="0" fontId="16" fillId="3" borderId="3" xfId="1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13" applyFont="1" applyFill="1" applyBorder="1" applyAlignment="1">
      <alignment horizontal="right" vertical="center"/>
    </xf>
    <xf numFmtId="183" fontId="2" fillId="3" borderId="3" xfId="13" applyNumberFormat="1" applyFont="1" applyFill="1" applyBorder="1" applyAlignment="1">
      <alignment horizontal="right" vertical="center"/>
    </xf>
    <xf numFmtId="183" fontId="2" fillId="4" borderId="3" xfId="13" applyNumberFormat="1" applyFont="1" applyFill="1" applyBorder="1" applyAlignment="1">
      <alignment horizontal="right" vertical="center"/>
    </xf>
    <xf numFmtId="0" fontId="14" fillId="3" borderId="3" xfId="10" applyFont="1" applyFill="1" applyBorder="1" applyAlignment="1">
      <alignment vertical="center"/>
    </xf>
    <xf numFmtId="0" fontId="16" fillId="3" borderId="3" xfId="10" applyFont="1" applyFill="1" applyBorder="1" applyAlignment="1">
      <alignment horizontal="center" vertical="center"/>
    </xf>
    <xf numFmtId="0" fontId="0" fillId="4" borderId="0" xfId="13" applyFont="1" applyFill="1">
      <alignment vertical="center"/>
    </xf>
    <xf numFmtId="0" fontId="17" fillId="5" borderId="3" xfId="13" applyNumberFormat="1" applyFont="1" applyFill="1" applyBorder="1" applyAlignment="1" applyProtection="1">
      <alignment horizontal="center" vertical="center" wrapText="1"/>
    </xf>
    <xf numFmtId="182" fontId="1" fillId="5" borderId="3" xfId="13" applyNumberFormat="1" applyFont="1" applyFill="1" applyBorder="1" applyAlignment="1" applyProtection="1">
      <alignment horizontal="right" vertical="center" wrapText="1"/>
    </xf>
    <xf numFmtId="183" fontId="2" fillId="3" borderId="8" xfId="15" applyNumberFormat="1" applyFont="1" applyFill="1" applyBorder="1" applyAlignment="1" applyProtection="1">
      <alignment horizontal="right" vertical="center" wrapText="1"/>
    </xf>
    <xf numFmtId="182" fontId="2" fillId="3" borderId="3" xfId="16" applyNumberFormat="1" applyFont="1" applyFill="1" applyBorder="1" applyAlignment="1" applyProtection="1">
      <alignment horizontal="right" vertical="center" wrapText="1"/>
    </xf>
    <xf numFmtId="0" fontId="2" fillId="3" borderId="3" xfId="13" applyNumberFormat="1" applyFont="1" applyFill="1" applyBorder="1" applyAlignment="1" applyProtection="1">
      <alignment vertical="center" wrapText="1"/>
    </xf>
    <xf numFmtId="182" fontId="2" fillId="4" borderId="3" xfId="16" applyNumberFormat="1" applyFont="1" applyFill="1" applyBorder="1" applyAlignment="1" applyProtection="1">
      <alignment horizontal="right" vertical="center" wrapText="1"/>
    </xf>
    <xf numFmtId="182" fontId="2" fillId="4" borderId="3" xfId="13" applyNumberFormat="1" applyFont="1" applyFill="1" applyBorder="1" applyAlignment="1" applyProtection="1">
      <alignment horizontal="right" vertical="center" wrapText="1"/>
    </xf>
    <xf numFmtId="0" fontId="2" fillId="3" borderId="3" xfId="13" applyNumberFormat="1" applyFont="1" applyFill="1" applyBorder="1" applyAlignment="1" applyProtection="1">
      <alignment horizontal="left" vertical="center" wrapText="1"/>
    </xf>
    <xf numFmtId="182" fontId="2" fillId="4" borderId="3" xfId="13" applyNumberFormat="1" applyFont="1" applyFill="1" applyBorder="1" applyAlignment="1">
      <alignment horizontal="right" vertical="center"/>
    </xf>
    <xf numFmtId="0" fontId="0" fillId="0" borderId="0" xfId="13" applyFont="1">
      <alignment vertical="center"/>
    </xf>
    <xf numFmtId="0" fontId="9" fillId="0" borderId="14" xfId="13" applyFont="1" applyFill="1" applyBorder="1" applyAlignment="1">
      <alignment vertical="center"/>
    </xf>
    <xf numFmtId="0" fontId="9" fillId="0" borderId="0" xfId="13" applyFont="1" applyFill="1" applyBorder="1" applyAlignment="1">
      <alignment vertical="center"/>
    </xf>
    <xf numFmtId="183" fontId="9" fillId="3" borderId="8" xfId="13" applyNumberFormat="1" applyFont="1" applyFill="1" applyBorder="1" applyAlignment="1" applyProtection="1">
      <alignment horizontal="center" vertical="center" wrapText="1"/>
    </xf>
    <xf numFmtId="183" fontId="9" fillId="3" borderId="8" xfId="15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3" fontId="2" fillId="3" borderId="8" xfId="13" applyNumberFormat="1" applyFont="1" applyFill="1" applyBorder="1" applyAlignment="1" applyProtection="1">
      <alignment horizontal="right" vertical="center" wrapText="1"/>
    </xf>
    <xf numFmtId="183" fontId="2" fillId="0" borderId="8" xfId="15" applyNumberFormat="1" applyFont="1" applyFill="1" applyBorder="1" applyAlignment="1" applyProtection="1">
      <alignment horizontal="right" vertical="center" wrapText="1"/>
    </xf>
    <xf numFmtId="183" fontId="2" fillId="0" borderId="8" xfId="13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3" fontId="2" fillId="4" borderId="8" xfId="15" applyNumberFormat="1" applyFont="1" applyFill="1" applyBorder="1" applyAlignment="1" applyProtection="1">
      <alignment horizontal="right" vertical="center" wrapText="1"/>
    </xf>
    <xf numFmtId="183" fontId="2" fillId="4" borderId="8" xfId="13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20" applyFont="1" applyFill="1" applyAlignment="1"/>
    <xf numFmtId="0" fontId="1" fillId="4" borderId="0" xfId="20" applyFont="1" applyFill="1"/>
    <xf numFmtId="0" fontId="2" fillId="4" borderId="0" xfId="20" applyFont="1" applyFill="1" applyAlignment="1">
      <alignment vertical="center"/>
    </xf>
    <xf numFmtId="0" fontId="1" fillId="4" borderId="0" xfId="20" applyFill="1"/>
    <xf numFmtId="0" fontId="2" fillId="4" borderId="0" xfId="26" applyFont="1" applyFill="1" applyAlignment="1">
      <alignment vertical="center"/>
    </xf>
    <xf numFmtId="0" fontId="1" fillId="4" borderId="0" xfId="26" applyFont="1" applyFill="1"/>
    <xf numFmtId="0" fontId="2" fillId="4" borderId="0" xfId="20" applyFont="1" applyFill="1"/>
    <xf numFmtId="0" fontId="2" fillId="4" borderId="0" xfId="20" applyFont="1" applyFill="1" applyAlignment="1"/>
    <xf numFmtId="0" fontId="2" fillId="4" borderId="0" xfId="20" applyFont="1" applyFill="1" applyAlignment="1">
      <alignment horizontal="right" vertical="center"/>
    </xf>
    <xf numFmtId="0" fontId="2" fillId="4" borderId="3" xfId="20" applyNumberFormat="1" applyFont="1" applyFill="1" applyBorder="1" applyAlignment="1" applyProtection="1">
      <alignment horizontal="centerContinuous" vertical="center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>
      <alignment horizontal="left" vertical="center" wrapText="1"/>
    </xf>
    <xf numFmtId="183" fontId="2" fillId="4" borderId="3" xfId="20" applyNumberFormat="1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horizontal="left" vertical="center" shrinkToFit="1"/>
    </xf>
    <xf numFmtId="0" fontId="2" fillId="4" borderId="3" xfId="13" applyNumberFormat="1" applyFont="1" applyFill="1" applyBorder="1" applyAlignment="1" applyProtection="1">
      <alignment horizontal="left" vertical="center" wrapText="1"/>
    </xf>
    <xf numFmtId="185" fontId="2" fillId="4" borderId="3" xfId="13" applyNumberFormat="1" applyFont="1" applyFill="1" applyBorder="1" applyAlignment="1" applyProtection="1">
      <alignment horizontal="right" vertical="center" wrapText="1"/>
    </xf>
    <xf numFmtId="185" fontId="2" fillId="4" borderId="3" xfId="14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5" fontId="26" fillId="4" borderId="3" xfId="13" applyNumberFormat="1" applyFill="1" applyBorder="1">
      <alignment vertical="center"/>
    </xf>
    <xf numFmtId="185" fontId="2" fillId="4" borderId="3" xfId="13" applyNumberFormat="1" applyFont="1" applyFill="1" applyBorder="1" applyAlignment="1">
      <alignment horizontal="right" vertical="center"/>
    </xf>
    <xf numFmtId="185" fontId="0" fillId="4" borderId="3" xfId="0" applyNumberFormat="1" applyFill="1" applyBorder="1">
      <alignment vertical="center"/>
    </xf>
    <xf numFmtId="0" fontId="2" fillId="4" borderId="0" xfId="26" applyFont="1" applyFill="1"/>
    <xf numFmtId="0" fontId="26" fillId="4" borderId="0" xfId="26" applyFill="1"/>
    <xf numFmtId="186" fontId="2" fillId="4" borderId="0" xfId="26" applyNumberFormat="1" applyFont="1" applyFill="1" applyAlignment="1">
      <alignment vertical="center"/>
    </xf>
    <xf numFmtId="0" fontId="2" fillId="4" borderId="8" xfId="13" applyFont="1" applyFill="1" applyBorder="1" applyAlignment="1">
      <alignment horizontal="center" vertical="center" wrapText="1"/>
    </xf>
    <xf numFmtId="49" fontId="2" fillId="4" borderId="3" xfId="20" applyNumberFormat="1" applyFont="1" applyFill="1" applyBorder="1" applyAlignment="1">
      <alignment horizontal="left" vertical="center"/>
    </xf>
    <xf numFmtId="185" fontId="2" fillId="3" borderId="3" xfId="20" applyNumberFormat="1" applyFont="1" applyFill="1" applyBorder="1" applyAlignment="1">
      <alignment horizontal="right" vertical="center"/>
    </xf>
    <xf numFmtId="185" fontId="2" fillId="4" borderId="3" xfId="20" applyNumberFormat="1" applyFont="1" applyFill="1" applyBorder="1" applyAlignment="1">
      <alignment horizontal="right" vertical="center"/>
    </xf>
    <xf numFmtId="0" fontId="1" fillId="4" borderId="3" xfId="20" applyFill="1" applyBorder="1"/>
    <xf numFmtId="182" fontId="1" fillId="4" borderId="3" xfId="20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9" fillId="4" borderId="0" xfId="20" applyFont="1" applyFill="1"/>
    <xf numFmtId="0" fontId="0" fillId="4" borderId="0" xfId="0" applyFont="1" applyFill="1">
      <alignment vertical="center"/>
    </xf>
    <xf numFmtId="0" fontId="1" fillId="4" borderId="0" xfId="20" applyFill="1" applyBorder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187" fontId="0" fillId="6" borderId="0" xfId="0" applyNumberFormat="1" applyFont="1" applyFill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7" fillId="4" borderId="0" xfId="26" applyNumberFormat="1" applyFont="1" applyFill="1" applyAlignment="1" applyProtection="1">
      <alignment horizontal="center" vertical="center"/>
    </xf>
    <xf numFmtId="0" fontId="8" fillId="4" borderId="0" xfId="26" applyNumberFormat="1" applyFont="1" applyFill="1" applyAlignment="1" applyProtection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2" fillId="4" borderId="8" xfId="20" applyNumberFormat="1" applyFont="1" applyFill="1" applyBorder="1" applyAlignment="1" applyProtection="1">
      <alignment horizontal="center" vertical="center"/>
    </xf>
    <xf numFmtId="0" fontId="2" fillId="4" borderId="8" xfId="13" applyFont="1" applyFill="1" applyBorder="1" applyAlignment="1">
      <alignment horizontal="center" vertical="center" wrapText="1"/>
    </xf>
    <xf numFmtId="0" fontId="2" fillId="4" borderId="8" xfId="20" applyNumberFormat="1" applyFont="1" applyFill="1" applyBorder="1" applyAlignment="1" applyProtection="1">
      <alignment horizontal="center" vertical="center" wrapText="1"/>
    </xf>
    <xf numFmtId="0" fontId="7" fillId="4" borderId="0" xfId="13" applyFont="1" applyFill="1" applyAlignment="1">
      <alignment horizontal="center" vertical="center"/>
    </xf>
    <xf numFmtId="0" fontId="8" fillId="4" borderId="0" xfId="13" applyFont="1" applyFill="1" applyAlignment="1">
      <alignment horizontal="center" vertical="center"/>
    </xf>
    <xf numFmtId="0" fontId="2" fillId="4" borderId="4" xfId="13" applyFont="1" applyFill="1" applyBorder="1" applyAlignment="1">
      <alignment horizontal="center" vertical="center" wrapText="1"/>
    </xf>
    <xf numFmtId="0" fontId="2" fillId="4" borderId="5" xfId="13" applyFont="1" applyFill="1" applyBorder="1" applyAlignment="1">
      <alignment horizontal="center" vertical="center" wrapText="1"/>
    </xf>
    <xf numFmtId="0" fontId="2" fillId="4" borderId="6" xfId="13" applyFont="1" applyFill="1" applyBorder="1" applyAlignment="1">
      <alignment horizontal="center" vertical="center" wrapText="1"/>
    </xf>
    <xf numFmtId="0" fontId="2" fillId="4" borderId="3" xfId="13" applyFont="1" applyFill="1" applyBorder="1" applyAlignment="1">
      <alignment horizontal="center" vertical="center" wrapText="1"/>
    </xf>
    <xf numFmtId="0" fontId="2" fillId="4" borderId="1" xfId="13" applyFont="1" applyFill="1" applyBorder="1" applyAlignment="1">
      <alignment horizontal="center" vertical="center" wrapText="1"/>
    </xf>
    <xf numFmtId="0" fontId="2" fillId="4" borderId="2" xfId="13" applyFont="1" applyFill="1" applyBorder="1" applyAlignment="1">
      <alignment horizontal="center" vertical="center" wrapText="1"/>
    </xf>
    <xf numFmtId="0" fontId="2" fillId="4" borderId="12" xfId="13" applyFont="1" applyFill="1" applyBorder="1" applyAlignment="1">
      <alignment horizontal="center" vertical="center" wrapText="1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2" xfId="20" applyNumberFormat="1" applyFont="1" applyFill="1" applyBorder="1" applyAlignment="1" applyProtection="1">
      <alignment horizontal="center" vertical="center" wrapText="1"/>
    </xf>
    <xf numFmtId="0" fontId="8" fillId="0" borderId="0" xfId="13" applyFont="1" applyFill="1" applyAlignment="1">
      <alignment horizontal="center" vertical="center"/>
    </xf>
    <xf numFmtId="0" fontId="7" fillId="0" borderId="0" xfId="13" applyFont="1" applyFill="1" applyAlignment="1">
      <alignment horizontal="center" vertical="center"/>
    </xf>
    <xf numFmtId="0" fontId="2" fillId="3" borderId="8" xfId="13" applyFont="1" applyFill="1" applyBorder="1" applyAlignment="1">
      <alignment horizontal="center" vertical="center" wrapText="1"/>
    </xf>
    <xf numFmtId="0" fontId="2" fillId="3" borderId="4" xfId="13" applyFont="1" applyFill="1" applyBorder="1" applyAlignment="1">
      <alignment horizontal="center" vertical="center" wrapText="1"/>
    </xf>
    <xf numFmtId="0" fontId="2" fillId="3" borderId="5" xfId="13" applyFont="1" applyFill="1" applyBorder="1" applyAlignment="1">
      <alignment horizontal="center" vertical="center" wrapText="1"/>
    </xf>
    <xf numFmtId="0" fontId="2" fillId="3" borderId="6" xfId="13" applyFont="1" applyFill="1" applyBorder="1" applyAlignment="1">
      <alignment horizontal="center" vertical="center" wrapText="1"/>
    </xf>
    <xf numFmtId="0" fontId="2" fillId="3" borderId="3" xfId="13" applyFont="1" applyFill="1" applyBorder="1" applyAlignment="1">
      <alignment horizontal="center" vertical="center" wrapText="1"/>
    </xf>
    <xf numFmtId="0" fontId="2" fillId="3" borderId="1" xfId="13" applyFont="1" applyFill="1" applyBorder="1" applyAlignment="1">
      <alignment horizontal="center" vertical="center" wrapText="1"/>
    </xf>
    <xf numFmtId="0" fontId="2" fillId="3" borderId="2" xfId="13" applyFont="1" applyFill="1" applyBorder="1" applyAlignment="1">
      <alignment horizontal="center" vertical="center" wrapText="1"/>
    </xf>
    <xf numFmtId="0" fontId="2" fillId="3" borderId="12" xfId="13" applyFont="1" applyFill="1" applyBorder="1" applyAlignment="1">
      <alignment horizontal="center" vertical="center" wrapText="1"/>
    </xf>
    <xf numFmtId="0" fontId="7" fillId="0" borderId="0" xfId="26" applyNumberFormat="1" applyFont="1" applyFill="1" applyAlignment="1" applyProtection="1">
      <alignment horizontal="center" vertical="center"/>
    </xf>
    <xf numFmtId="0" fontId="8" fillId="0" borderId="0" xfId="26" applyNumberFormat="1" applyFont="1" applyFill="1" applyAlignment="1" applyProtection="1">
      <alignment horizontal="center" vertical="center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6" xfId="21" applyNumberFormat="1" applyFont="1" applyFill="1" applyBorder="1" applyAlignment="1" applyProtection="1">
      <alignment horizontal="center" vertical="center"/>
    </xf>
    <xf numFmtId="0" fontId="2" fillId="0" borderId="17" xfId="21" applyNumberFormat="1" applyFont="1" applyFill="1" applyBorder="1" applyAlignment="1" applyProtection="1">
      <alignment horizontal="center" vertical="center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2" borderId="1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 applyProtection="1">
      <alignment horizontal="center" vertical="center"/>
    </xf>
    <xf numFmtId="0" fontId="8" fillId="0" borderId="0" xfId="5" applyNumberFormat="1" applyFont="1" applyFill="1" applyAlignment="1" applyProtection="1">
      <alignment horizontal="center" vertical="center"/>
    </xf>
    <xf numFmtId="0" fontId="2" fillId="2" borderId="4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7" fillId="0" borderId="0" xfId="27" applyNumberFormat="1" applyFont="1" applyFill="1" applyAlignment="1" applyProtection="1">
      <alignment horizontal="center" vertical="center"/>
    </xf>
    <xf numFmtId="0" fontId="8" fillId="0" borderId="0" xfId="27" applyNumberFormat="1" applyFont="1" applyFill="1" applyAlignment="1" applyProtection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6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0" fillId="0" borderId="1" xfId="27" applyNumberFormat="1" applyFont="1" applyFill="1" applyBorder="1" applyAlignment="1" applyProtection="1">
      <alignment horizontal="center" vertical="center" wrapText="1"/>
    </xf>
    <xf numFmtId="0" fontId="0" fillId="0" borderId="2" xfId="27" applyNumberFormat="1" applyFont="1" applyFill="1" applyBorder="1" applyAlignment="1" applyProtection="1">
      <alignment horizontal="center" vertical="center" wrapText="1"/>
    </xf>
    <xf numFmtId="0" fontId="0" fillId="0" borderId="1" xfId="25" applyFont="1" applyBorder="1" applyAlignment="1">
      <alignment horizontal="center" vertical="center" wrapText="1"/>
    </xf>
    <xf numFmtId="0" fontId="0" fillId="0" borderId="2" xfId="25" applyFont="1" applyBorder="1" applyAlignment="1">
      <alignment horizontal="center" vertical="center" wrapText="1"/>
    </xf>
    <xf numFmtId="0" fontId="0" fillId="0" borderId="1" xfId="27" applyFont="1" applyBorder="1" applyAlignment="1">
      <alignment horizontal="center" vertical="center"/>
    </xf>
    <xf numFmtId="0" fontId="26" fillId="0" borderId="2" xfId="27" applyBorder="1" applyAlignment="1">
      <alignment horizontal="center" vertical="center"/>
    </xf>
    <xf numFmtId="0" fontId="12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 applyProtection="1">
      <alignment horizontal="center" vertical="center"/>
    </xf>
    <xf numFmtId="0" fontId="10" fillId="0" borderId="0" xfId="17" applyFont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7" fillId="0" borderId="0" xfId="28" applyFont="1" applyFill="1" applyAlignment="1">
      <alignment horizontal="center" vertical="center" wrapText="1"/>
    </xf>
    <xf numFmtId="0" fontId="8" fillId="0" borderId="0" xfId="28" applyFont="1" applyFill="1" applyAlignment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0" fontId="2" fillId="0" borderId="8" xfId="28" applyNumberFormat="1" applyFont="1" applyFill="1" applyBorder="1" applyAlignment="1" applyProtection="1">
      <alignment horizontal="center" vertical="center"/>
    </xf>
    <xf numFmtId="0" fontId="2" fillId="0" borderId="9" xfId="28" applyNumberFormat="1" applyFont="1" applyFill="1" applyBorder="1" applyAlignment="1" applyProtection="1">
      <alignment horizontal="center" vertical="center"/>
    </xf>
    <xf numFmtId="0" fontId="2" fillId="0" borderId="13" xfId="28" applyNumberFormat="1" applyFont="1" applyFill="1" applyBorder="1" applyAlignment="1" applyProtection="1">
      <alignment horizontal="center" vertical="center"/>
    </xf>
    <xf numFmtId="0" fontId="2" fillId="0" borderId="8" xfId="28" applyNumberFormat="1" applyFont="1" applyFill="1" applyBorder="1" applyAlignment="1" applyProtection="1">
      <alignment horizontal="center" vertical="center" wrapText="1"/>
    </xf>
    <xf numFmtId="0" fontId="2" fillId="0" borderId="9" xfId="28" applyNumberFormat="1" applyFont="1" applyFill="1" applyBorder="1" applyAlignment="1" applyProtection="1">
      <alignment horizontal="center" vertical="center" wrapText="1"/>
    </xf>
    <xf numFmtId="0" fontId="2" fillId="0" borderId="13" xfId="28" applyNumberFormat="1" applyFont="1" applyFill="1" applyBorder="1" applyAlignment="1" applyProtection="1">
      <alignment horizontal="center" vertical="center" wrapText="1"/>
    </xf>
    <xf numFmtId="4" fontId="2" fillId="0" borderId="8" xfId="13" applyNumberFormat="1" applyFont="1" applyFill="1" applyBorder="1" applyAlignment="1">
      <alignment horizontal="center" vertical="center" wrapText="1"/>
    </xf>
    <xf numFmtId="0" fontId="0" fillId="0" borderId="8" xfId="28" applyFont="1" applyBorder="1" applyAlignment="1">
      <alignment horizontal="center" vertical="center" wrapText="1"/>
    </xf>
    <xf numFmtId="0" fontId="0" fillId="0" borderId="8" xfId="28" applyFont="1" applyFill="1" applyBorder="1" applyAlignment="1">
      <alignment horizontal="center" vertical="center" wrapText="1"/>
    </xf>
    <xf numFmtId="0" fontId="7" fillId="0" borderId="0" xfId="28" applyFont="1" applyFill="1" applyAlignment="1">
      <alignment horizontal="center" vertical="center"/>
    </xf>
    <xf numFmtId="0" fontId="8" fillId="0" borderId="0" xfId="28" applyFont="1" applyFill="1" applyAlignment="1">
      <alignment horizontal="center" vertical="center"/>
    </xf>
    <xf numFmtId="0" fontId="2" fillId="0" borderId="6" xfId="13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2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4" fontId="2" fillId="0" borderId="1" xfId="13" applyNumberFormat="1" applyFont="1" applyFill="1" applyBorder="1" applyAlignment="1">
      <alignment horizontal="center" vertical="center" wrapText="1"/>
    </xf>
    <xf numFmtId="4" fontId="2" fillId="0" borderId="2" xfId="13" applyNumberFormat="1" applyFont="1" applyFill="1" applyBorder="1" applyAlignment="1">
      <alignment horizontal="center" vertical="center" wrapText="1"/>
    </xf>
    <xf numFmtId="49" fontId="7" fillId="2" borderId="0" xfId="11" applyNumberFormat="1" applyFont="1" applyFill="1" applyAlignment="1">
      <alignment horizontal="center" vertical="center"/>
    </xf>
    <xf numFmtId="49" fontId="8" fillId="2" borderId="0" xfId="11" applyNumberFormat="1" applyFont="1" applyFill="1" applyAlignment="1">
      <alignment horizontal="center" vertical="center"/>
    </xf>
    <xf numFmtId="49" fontId="0" fillId="2" borderId="8" xfId="11" applyNumberFormat="1" applyFont="1" applyFill="1" applyBorder="1" applyAlignment="1">
      <alignment horizontal="center" vertical="center"/>
    </xf>
    <xf numFmtId="49" fontId="0" fillId="2" borderId="9" xfId="11" applyNumberFormat="1" applyFont="1" applyFill="1" applyBorder="1" applyAlignment="1">
      <alignment horizontal="center" vertical="center"/>
    </xf>
    <xf numFmtId="49" fontId="0" fillId="2" borderId="10" xfId="11" applyNumberFormat="1" applyFont="1" applyFill="1" applyBorder="1" applyAlignment="1">
      <alignment horizontal="center" vertical="center"/>
    </xf>
    <xf numFmtId="49" fontId="0" fillId="2" borderId="8" xfId="1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0" fontId="2" fillId="0" borderId="2" xfId="12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right" vertical="center" wrapText="1"/>
    </xf>
    <xf numFmtId="4" fontId="2" fillId="7" borderId="19" xfId="0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V19"/>
  <sheetViews>
    <sheetView showGridLines="0" showZeros="0" workbookViewId="0">
      <selection activeCell="H15" sqref="H15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22" t="s">
        <v>326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IU9" s="90"/>
      <c r="IV9" s="221" t="s">
        <v>0</v>
      </c>
    </row>
    <row r="10" spans="1:256" ht="12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2.75" customHeight="1">
      <c r="IU11" s="90"/>
      <c r="IV11" s="90"/>
    </row>
    <row r="12" spans="1:256" ht="12.75" customHeight="1">
      <c r="IV12" s="90"/>
    </row>
    <row r="13" spans="1:256" ht="12.75" customHeight="1">
      <c r="IV13" s="90"/>
    </row>
    <row r="19" spans="1:15" ht="31.5" customHeight="1">
      <c r="A19" s="219"/>
      <c r="B19" s="219"/>
      <c r="C19" s="219"/>
      <c r="D19" s="219"/>
      <c r="E19" s="219"/>
      <c r="F19" s="223">
        <v>2023.12</v>
      </c>
      <c r="G19" s="223"/>
      <c r="H19" s="220"/>
      <c r="I19" s="219"/>
      <c r="J19" s="219"/>
      <c r="K19" s="219"/>
      <c r="L19" s="219"/>
      <c r="M19" s="219"/>
      <c r="N19" s="219"/>
      <c r="O19" s="219"/>
    </row>
  </sheetData>
  <mergeCells count="2">
    <mergeCell ref="A9:L9"/>
    <mergeCell ref="F19:G19"/>
  </mergeCells>
  <phoneticPr fontId="26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showGridLines="0" showZeros="0" workbookViewId="0">
      <selection activeCell="L9" sqref="L9:N9"/>
    </sheetView>
  </sheetViews>
  <sheetFormatPr defaultColWidth="12" defaultRowHeight="14.25"/>
  <cols>
    <col min="1" max="1" width="42.83203125" style="187" customWidth="1"/>
    <col min="2" max="3" width="11" style="187" customWidth="1"/>
    <col min="4" max="4" width="15.33203125" style="187" customWidth="1"/>
    <col min="5" max="15" width="11" style="187" customWidth="1"/>
    <col min="16" max="16384" width="12" style="187"/>
  </cols>
  <sheetData>
    <row r="1" spans="1:251" ht="14.25" customHeight="1">
      <c r="A1" s="205" t="s">
        <v>1</v>
      </c>
      <c r="B1" s="206"/>
      <c r="C1" s="206"/>
      <c r="D1" s="188"/>
      <c r="E1" s="207"/>
      <c r="F1" s="207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51" ht="25.5" customHeight="1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188"/>
      <c r="Q2" s="188"/>
      <c r="R2" s="188"/>
      <c r="S2" s="188"/>
      <c r="T2" s="188"/>
      <c r="U2" s="188"/>
      <c r="V2" s="188"/>
      <c r="W2" s="188"/>
    </row>
    <row r="3" spans="1:251" s="184" customFormat="1" ht="16.5" customHeight="1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 t="s">
        <v>3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  <c r="IN3" s="187"/>
      <c r="IO3" s="187"/>
      <c r="IP3" s="187"/>
      <c r="IQ3" s="187"/>
    </row>
    <row r="4" spans="1:251" s="191" customFormat="1" ht="26.25" customHeight="1">
      <c r="A4" s="229" t="s">
        <v>4</v>
      </c>
      <c r="B4" s="226" t="s">
        <v>5</v>
      </c>
      <c r="C4" s="226"/>
      <c r="D4" s="226"/>
      <c r="E4" s="226"/>
      <c r="F4" s="226"/>
      <c r="G4" s="226"/>
      <c r="H4" s="226"/>
      <c r="I4" s="226"/>
      <c r="J4" s="226"/>
      <c r="K4" s="227" t="s">
        <v>6</v>
      </c>
      <c r="L4" s="227"/>
      <c r="M4" s="227"/>
      <c r="N4" s="227"/>
      <c r="O4" s="227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</row>
    <row r="5" spans="1:251" s="190" customFormat="1" ht="26.25" customHeight="1">
      <c r="A5" s="229"/>
      <c r="B5" s="228" t="s">
        <v>7</v>
      </c>
      <c r="C5" s="228" t="s">
        <v>8</v>
      </c>
      <c r="D5" s="228"/>
      <c r="E5" s="228"/>
      <c r="F5" s="228"/>
      <c r="G5" s="228"/>
      <c r="H5" s="228" t="s">
        <v>9</v>
      </c>
      <c r="I5" s="228" t="s">
        <v>10</v>
      </c>
      <c r="J5" s="228" t="s">
        <v>11</v>
      </c>
      <c r="K5" s="229" t="s">
        <v>7</v>
      </c>
      <c r="L5" s="229" t="s">
        <v>12</v>
      </c>
      <c r="M5" s="229" t="s">
        <v>13</v>
      </c>
      <c r="N5" s="229" t="s">
        <v>14</v>
      </c>
      <c r="O5" s="229" t="s">
        <v>15</v>
      </c>
      <c r="P5" s="191"/>
    </row>
    <row r="6" spans="1:251" s="190" customFormat="1" ht="61.5" customHeight="1">
      <c r="A6" s="229"/>
      <c r="B6" s="228"/>
      <c r="C6" s="208" t="s">
        <v>16</v>
      </c>
      <c r="D6" s="208" t="s">
        <v>17</v>
      </c>
      <c r="E6" s="208" t="s">
        <v>18</v>
      </c>
      <c r="F6" s="208" t="s">
        <v>19</v>
      </c>
      <c r="G6" s="208" t="s">
        <v>20</v>
      </c>
      <c r="H6" s="228"/>
      <c r="I6" s="228"/>
      <c r="J6" s="228"/>
      <c r="K6" s="229"/>
      <c r="L6" s="229"/>
      <c r="M6" s="229"/>
      <c r="N6" s="229"/>
      <c r="O6" s="229"/>
      <c r="P6" s="191"/>
    </row>
    <row r="7" spans="1:251" s="190" customFormat="1" ht="30" customHeight="1">
      <c r="A7" s="209" t="s">
        <v>7</v>
      </c>
      <c r="B7" s="210">
        <f>SUM(C7,H7:K7)</f>
        <v>0</v>
      </c>
      <c r="C7" s="210">
        <f>SUM(D7:G7)</f>
        <v>0</v>
      </c>
      <c r="D7" s="211"/>
      <c r="E7" s="211"/>
      <c r="F7" s="211"/>
      <c r="G7" s="211"/>
      <c r="H7" s="211">
        <v>0</v>
      </c>
      <c r="I7" s="211">
        <v>0</v>
      </c>
      <c r="J7" s="211">
        <v>0</v>
      </c>
      <c r="K7" s="210">
        <f>SUM(L7:O7)</f>
        <v>0</v>
      </c>
      <c r="L7" s="211"/>
      <c r="M7" s="211"/>
      <c r="N7" s="211"/>
      <c r="O7" s="211"/>
    </row>
    <row r="8" spans="1:251" ht="24.95" customHeight="1">
      <c r="A8" s="215" t="s">
        <v>327</v>
      </c>
      <c r="B8" s="210">
        <f t="shared" ref="B8:B15" si="0">SUM(C8,H8:K8)</f>
        <v>120.41999999999999</v>
      </c>
      <c r="C8" s="210">
        <f>SUM(D8:G8)</f>
        <v>60.21</v>
      </c>
      <c r="D8" s="211">
        <v>60.21</v>
      </c>
      <c r="E8" s="211"/>
      <c r="F8" s="211"/>
      <c r="G8" s="211"/>
      <c r="H8" s="211"/>
      <c r="I8" s="211"/>
      <c r="J8" s="211"/>
      <c r="K8" s="210">
        <f t="shared" ref="K8:K15" si="1">SUM(L8:O8)</f>
        <v>60.209999999999994</v>
      </c>
      <c r="L8" s="211">
        <v>40.49</v>
      </c>
      <c r="M8" s="211">
        <v>7.62</v>
      </c>
      <c r="N8" s="211">
        <v>0.4</v>
      </c>
      <c r="O8" s="211">
        <v>11.7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</row>
    <row r="9" spans="1:251" ht="24.95" customHeight="1">
      <c r="A9" s="215" t="s">
        <v>328</v>
      </c>
      <c r="B9" s="210">
        <f t="shared" si="0"/>
        <v>120.41999999999999</v>
      </c>
      <c r="C9" s="210">
        <f t="shared" ref="C9:C15" si="2">SUM(D9:G9)</f>
        <v>60.21</v>
      </c>
      <c r="D9" s="211">
        <v>60.21</v>
      </c>
      <c r="E9" s="211"/>
      <c r="F9" s="211"/>
      <c r="G9" s="211"/>
      <c r="H9" s="211"/>
      <c r="I9" s="211"/>
      <c r="J9" s="211"/>
      <c r="K9" s="210">
        <f t="shared" si="1"/>
        <v>60.209999999999994</v>
      </c>
      <c r="L9" s="211">
        <v>40.49</v>
      </c>
      <c r="M9" s="211">
        <v>7.62</v>
      </c>
      <c r="N9" s="211">
        <v>0.4</v>
      </c>
      <c r="O9" s="211">
        <v>11.7</v>
      </c>
      <c r="P9" s="184"/>
    </row>
    <row r="10" spans="1:251" ht="24.95" customHeight="1">
      <c r="A10" s="215"/>
      <c r="B10" s="210">
        <f t="shared" si="0"/>
        <v>0</v>
      </c>
      <c r="C10" s="210">
        <f t="shared" si="2"/>
        <v>0</v>
      </c>
      <c r="D10" s="212"/>
      <c r="E10" s="212"/>
      <c r="F10" s="212"/>
      <c r="G10" s="212"/>
      <c r="H10" s="213"/>
      <c r="I10" s="212"/>
      <c r="J10" s="212"/>
      <c r="K10" s="210">
        <f t="shared" si="1"/>
        <v>0</v>
      </c>
      <c r="L10" s="212"/>
      <c r="M10" s="212"/>
      <c r="N10" s="212"/>
      <c r="O10" s="212"/>
    </row>
    <row r="11" spans="1:251" ht="24.95" customHeight="1">
      <c r="A11" s="215"/>
      <c r="B11" s="210">
        <f t="shared" si="0"/>
        <v>0</v>
      </c>
      <c r="C11" s="210">
        <f t="shared" si="2"/>
        <v>0</v>
      </c>
      <c r="D11" s="214"/>
      <c r="E11" s="214"/>
      <c r="F11" s="214"/>
      <c r="G11" s="214"/>
      <c r="H11" s="214"/>
      <c r="I11" s="214"/>
      <c r="J11" s="214"/>
      <c r="K11" s="210">
        <f t="shared" si="1"/>
        <v>0</v>
      </c>
      <c r="L11" s="214"/>
      <c r="M11" s="214"/>
      <c r="N11" s="214"/>
      <c r="O11" s="214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</row>
    <row r="12" spans="1:251" ht="24.95" customHeight="1">
      <c r="A12" s="215"/>
      <c r="B12" s="210">
        <f t="shared" si="0"/>
        <v>0</v>
      </c>
      <c r="C12" s="210">
        <f t="shared" si="2"/>
        <v>0</v>
      </c>
      <c r="D12" s="214"/>
      <c r="E12" s="214"/>
      <c r="F12" s="214"/>
      <c r="G12" s="214"/>
      <c r="H12" s="214"/>
      <c r="I12" s="214"/>
      <c r="J12" s="214"/>
      <c r="K12" s="210">
        <f t="shared" si="1"/>
        <v>0</v>
      </c>
      <c r="L12" s="214"/>
      <c r="M12" s="214"/>
      <c r="N12" s="214"/>
      <c r="O12" s="214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</row>
    <row r="13" spans="1:251" ht="24.95" customHeight="1">
      <c r="A13" s="215"/>
      <c r="B13" s="210">
        <f t="shared" si="0"/>
        <v>0</v>
      </c>
      <c r="C13" s="210">
        <f t="shared" si="2"/>
        <v>0</v>
      </c>
      <c r="D13" s="214"/>
      <c r="E13" s="214"/>
      <c r="F13" s="214"/>
      <c r="G13" s="214"/>
      <c r="H13" s="214"/>
      <c r="I13" s="214"/>
      <c r="J13" s="214"/>
      <c r="K13" s="210">
        <f t="shared" si="1"/>
        <v>0</v>
      </c>
      <c r="L13" s="214"/>
      <c r="M13" s="214"/>
      <c r="N13" s="214"/>
      <c r="O13" s="214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</row>
    <row r="14" spans="1:251" ht="24.95" customHeight="1">
      <c r="A14" s="215"/>
      <c r="B14" s="210">
        <f t="shared" si="0"/>
        <v>0</v>
      </c>
      <c r="C14" s="210">
        <f t="shared" si="2"/>
        <v>0</v>
      </c>
      <c r="D14" s="214"/>
      <c r="E14" s="214"/>
      <c r="F14" s="214"/>
      <c r="G14" s="214"/>
      <c r="H14" s="214"/>
      <c r="I14" s="214"/>
      <c r="J14" s="214"/>
      <c r="K14" s="210">
        <f t="shared" si="1"/>
        <v>0</v>
      </c>
      <c r="L14" s="214"/>
      <c r="M14" s="214"/>
      <c r="N14" s="214"/>
      <c r="O14" s="214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</row>
    <row r="15" spans="1:251" ht="24.95" customHeight="1">
      <c r="A15" s="215"/>
      <c r="B15" s="210">
        <f t="shared" si="0"/>
        <v>0</v>
      </c>
      <c r="C15" s="210">
        <f t="shared" si="2"/>
        <v>0</v>
      </c>
      <c r="D15" s="214"/>
      <c r="E15" s="214"/>
      <c r="F15" s="214"/>
      <c r="G15" s="214"/>
      <c r="H15" s="214"/>
      <c r="I15" s="214"/>
      <c r="J15" s="214"/>
      <c r="K15" s="210">
        <f t="shared" si="1"/>
        <v>0</v>
      </c>
      <c r="L15" s="214"/>
      <c r="M15" s="214"/>
      <c r="N15" s="214"/>
      <c r="O15" s="214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</row>
    <row r="16" spans="1:251">
      <c r="H16" s="216"/>
    </row>
    <row r="17" spans="1:25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</row>
    <row r="18" spans="1:25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</row>
    <row r="19" spans="1:25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</row>
    <row r="20" spans="1:251">
      <c r="A20" s="153"/>
      <c r="B20" s="153"/>
      <c r="C20" s="153"/>
      <c r="D20" s="153"/>
      <c r="E20" s="153"/>
      <c r="F20" s="217" t="s">
        <v>21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</row>
    <row r="21" spans="1:251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</row>
    <row r="22" spans="1:251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</row>
    <row r="23" spans="1:251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</row>
    <row r="24" spans="1:251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</row>
    <row r="25" spans="1:251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honeticPr fontId="26" type="noConversion"/>
  <printOptions horizontalCentered="1"/>
  <pageMargins left="0.31496062992126" right="0.31496062992126" top="0.39370078740157499" bottom="0.39370078740157499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3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1" width="52.1640625" style="138" customWidth="1"/>
    <col min="2" max="10" width="12.83203125" style="138" customWidth="1"/>
    <col min="11" max="248" width="9.1640625" style="138" customWidth="1"/>
    <col min="249" max="16384" width="9.1640625" style="138"/>
  </cols>
  <sheetData>
    <row r="1" spans="1:248" ht="12" customHeight="1">
      <c r="A1" s="139" t="s">
        <v>22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ht="25.5" customHeight="1">
      <c r="A2" s="230" t="s">
        <v>23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24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59" customFormat="1" ht="28.5" customHeight="1">
      <c r="A4" s="235" t="s">
        <v>25</v>
      </c>
      <c r="B4" s="235" t="s">
        <v>7</v>
      </c>
      <c r="C4" s="232" t="s">
        <v>26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59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59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s="137" customFormat="1" ht="18" customHeight="1">
      <c r="A7" s="198" t="s">
        <v>7</v>
      </c>
      <c r="B7" s="199">
        <f>SUM(C7,H7,I7,J7)</f>
        <v>0</v>
      </c>
      <c r="C7" s="199">
        <f>SUM(D7:G7)</f>
        <v>0</v>
      </c>
      <c r="D7" s="200"/>
      <c r="E7" s="200">
        <v>0</v>
      </c>
      <c r="F7" s="199">
        <v>0</v>
      </c>
      <c r="G7" s="199">
        <v>0</v>
      </c>
      <c r="H7" s="199"/>
      <c r="I7" s="199">
        <v>0</v>
      </c>
      <c r="J7" s="203"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ht="18" customHeight="1">
      <c r="A8" s="215" t="s">
        <v>327</v>
      </c>
      <c r="B8" s="199">
        <f t="shared" ref="B8:B33" si="0">SUM(C8,H8,I8,J8)</f>
        <v>60.21</v>
      </c>
      <c r="C8" s="199">
        <f t="shared" ref="C8:C33" si="1">SUM(D8:G8)</f>
        <v>60.21</v>
      </c>
      <c r="D8" s="211">
        <v>60.21</v>
      </c>
      <c r="E8" s="200">
        <v>0</v>
      </c>
      <c r="F8" s="199">
        <v>0</v>
      </c>
      <c r="G8" s="199">
        <v>0</v>
      </c>
      <c r="H8" s="199">
        <v>0</v>
      </c>
      <c r="I8" s="199">
        <v>0</v>
      </c>
      <c r="J8" s="203"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8" customHeight="1">
      <c r="A9" s="215" t="s">
        <v>328</v>
      </c>
      <c r="B9" s="199">
        <f t="shared" si="0"/>
        <v>60.21</v>
      </c>
      <c r="C9" s="199">
        <f t="shared" si="1"/>
        <v>60.21</v>
      </c>
      <c r="D9" s="211">
        <v>60.21</v>
      </c>
      <c r="E9" s="200">
        <v>0</v>
      </c>
      <c r="F9" s="199">
        <v>0</v>
      </c>
      <c r="G9" s="199">
        <v>0</v>
      </c>
      <c r="H9" s="199">
        <v>0</v>
      </c>
      <c r="I9" s="199">
        <v>0</v>
      </c>
      <c r="J9" s="203"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8" customHeight="1">
      <c r="A10" s="215"/>
      <c r="B10" s="199">
        <f t="shared" si="0"/>
        <v>0</v>
      </c>
      <c r="C10" s="199">
        <f t="shared" si="1"/>
        <v>0</v>
      </c>
      <c r="D10" s="200"/>
      <c r="E10" s="200">
        <v>0</v>
      </c>
      <c r="F10" s="199">
        <v>0</v>
      </c>
      <c r="G10" s="199">
        <v>0</v>
      </c>
      <c r="H10" s="199">
        <v>0</v>
      </c>
      <c r="I10" s="199">
        <v>0</v>
      </c>
      <c r="J10" s="203">
        <v>0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8" customHeight="1">
      <c r="A11" s="215"/>
      <c r="B11" s="199">
        <f t="shared" si="0"/>
        <v>0</v>
      </c>
      <c r="C11" s="199">
        <f t="shared" si="1"/>
        <v>0</v>
      </c>
      <c r="D11" s="200"/>
      <c r="E11" s="200">
        <v>0</v>
      </c>
      <c r="F11" s="199">
        <v>0</v>
      </c>
      <c r="G11" s="199">
        <v>0</v>
      </c>
      <c r="H11" s="199">
        <v>0</v>
      </c>
      <c r="I11" s="199">
        <v>0</v>
      </c>
      <c r="J11" s="203">
        <v>0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8" customHeight="1">
      <c r="A12" s="201"/>
      <c r="B12" s="199">
        <f t="shared" si="0"/>
        <v>0</v>
      </c>
      <c r="C12" s="199">
        <f t="shared" si="1"/>
        <v>0</v>
      </c>
      <c r="D12" s="200"/>
      <c r="E12" s="200">
        <v>0</v>
      </c>
      <c r="F12" s="199">
        <v>0</v>
      </c>
      <c r="G12" s="199">
        <v>0</v>
      </c>
      <c r="H12" s="199">
        <v>0</v>
      </c>
      <c r="I12" s="199">
        <v>0</v>
      </c>
      <c r="J12" s="203">
        <v>0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8" customHeight="1">
      <c r="A13" s="197"/>
      <c r="B13" s="199">
        <f t="shared" si="0"/>
        <v>0</v>
      </c>
      <c r="C13" s="199">
        <f t="shared" si="1"/>
        <v>0</v>
      </c>
      <c r="D13" s="200"/>
      <c r="E13" s="200">
        <v>0</v>
      </c>
      <c r="F13" s="199">
        <v>0</v>
      </c>
      <c r="G13" s="199">
        <v>0</v>
      </c>
      <c r="H13" s="199">
        <v>0</v>
      </c>
      <c r="I13" s="199">
        <v>0</v>
      </c>
      <c r="J13" s="203">
        <v>0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8" customHeight="1">
      <c r="A14" s="197"/>
      <c r="B14" s="199">
        <f t="shared" si="0"/>
        <v>0</v>
      </c>
      <c r="C14" s="199">
        <f t="shared" si="1"/>
        <v>0</v>
      </c>
      <c r="D14" s="200"/>
      <c r="E14" s="200">
        <v>0</v>
      </c>
      <c r="F14" s="199">
        <v>0</v>
      </c>
      <c r="G14" s="199">
        <v>0</v>
      </c>
      <c r="H14" s="199">
        <v>0</v>
      </c>
      <c r="I14" s="199">
        <v>0</v>
      </c>
      <c r="J14" s="203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8" customHeight="1">
      <c r="A15" s="197"/>
      <c r="B15" s="199">
        <f t="shared" si="0"/>
        <v>0</v>
      </c>
      <c r="C15" s="199">
        <f t="shared" si="1"/>
        <v>0</v>
      </c>
      <c r="D15" s="200"/>
      <c r="E15" s="200">
        <v>0</v>
      </c>
      <c r="F15" s="199">
        <v>0</v>
      </c>
      <c r="G15" s="199">
        <v>0</v>
      </c>
      <c r="H15" s="199">
        <v>0</v>
      </c>
      <c r="I15" s="199">
        <v>0</v>
      </c>
      <c r="J15" s="203">
        <v>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8" customHeight="1">
      <c r="A16" s="197"/>
      <c r="B16" s="199">
        <f t="shared" si="0"/>
        <v>0</v>
      </c>
      <c r="C16" s="199">
        <f t="shared" si="1"/>
        <v>0</v>
      </c>
      <c r="D16" s="200"/>
      <c r="E16" s="200">
        <v>0</v>
      </c>
      <c r="F16" s="199">
        <v>0</v>
      </c>
      <c r="G16" s="199">
        <v>0</v>
      </c>
      <c r="H16" s="199">
        <v>0</v>
      </c>
      <c r="I16" s="199">
        <v>0</v>
      </c>
      <c r="J16" s="203">
        <v>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8" customHeight="1">
      <c r="A17" s="197"/>
      <c r="B17" s="199">
        <f t="shared" si="0"/>
        <v>0</v>
      </c>
      <c r="C17" s="199">
        <f t="shared" si="1"/>
        <v>0</v>
      </c>
      <c r="D17" s="200"/>
      <c r="E17" s="200">
        <v>0</v>
      </c>
      <c r="F17" s="199">
        <v>0</v>
      </c>
      <c r="G17" s="199">
        <v>0</v>
      </c>
      <c r="H17" s="199">
        <v>0</v>
      </c>
      <c r="I17" s="199">
        <v>0</v>
      </c>
      <c r="J17" s="203">
        <v>0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8" customHeight="1">
      <c r="A18" s="197"/>
      <c r="B18" s="199">
        <f t="shared" si="0"/>
        <v>0</v>
      </c>
      <c r="C18" s="199">
        <f t="shared" si="1"/>
        <v>0</v>
      </c>
      <c r="D18" s="200"/>
      <c r="E18" s="200">
        <v>0</v>
      </c>
      <c r="F18" s="199">
        <v>0</v>
      </c>
      <c r="G18" s="199">
        <v>0</v>
      </c>
      <c r="H18" s="199">
        <v>0</v>
      </c>
      <c r="I18" s="199">
        <v>0</v>
      </c>
      <c r="J18" s="203">
        <v>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8" customHeight="1">
      <c r="A19" s="197"/>
      <c r="B19" s="199">
        <f t="shared" si="0"/>
        <v>0</v>
      </c>
      <c r="C19" s="199">
        <f t="shared" si="1"/>
        <v>0</v>
      </c>
      <c r="D19" s="200"/>
      <c r="E19" s="200">
        <v>0</v>
      </c>
      <c r="F19" s="199">
        <v>0</v>
      </c>
      <c r="G19" s="199">
        <v>0</v>
      </c>
      <c r="H19" s="199">
        <v>0</v>
      </c>
      <c r="I19" s="199">
        <v>0</v>
      </c>
      <c r="J19" s="203">
        <v>0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8" customHeight="1">
      <c r="A20" s="197"/>
      <c r="B20" s="199">
        <f t="shared" si="0"/>
        <v>0</v>
      </c>
      <c r="C20" s="199">
        <f t="shared" si="1"/>
        <v>0</v>
      </c>
      <c r="D20" s="200"/>
      <c r="E20" s="200">
        <v>0</v>
      </c>
      <c r="F20" s="199">
        <v>0</v>
      </c>
      <c r="G20" s="199">
        <v>0</v>
      </c>
      <c r="H20" s="199">
        <v>0</v>
      </c>
      <c r="I20" s="199">
        <v>0</v>
      </c>
      <c r="J20" s="203">
        <v>0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8" customHeight="1">
      <c r="A21" s="197"/>
      <c r="B21" s="199">
        <f t="shared" si="0"/>
        <v>0</v>
      </c>
      <c r="C21" s="199">
        <f t="shared" si="1"/>
        <v>0</v>
      </c>
      <c r="D21" s="202"/>
      <c r="E21" s="202"/>
      <c r="F21" s="202"/>
      <c r="G21" s="202"/>
      <c r="H21" s="202"/>
      <c r="I21" s="202"/>
      <c r="J21" s="202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8" customHeight="1">
      <c r="A22" s="197"/>
      <c r="B22" s="199">
        <f t="shared" si="0"/>
        <v>0</v>
      </c>
      <c r="C22" s="199">
        <f t="shared" si="1"/>
        <v>0</v>
      </c>
      <c r="D22" s="202"/>
      <c r="E22" s="202"/>
      <c r="F22" s="202"/>
      <c r="G22" s="202"/>
      <c r="H22" s="202"/>
      <c r="I22" s="202"/>
      <c r="J22" s="20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8" customHeight="1">
      <c r="A23" s="197"/>
      <c r="B23" s="199">
        <f t="shared" si="0"/>
        <v>0</v>
      </c>
      <c r="C23" s="199">
        <f t="shared" si="1"/>
        <v>0</v>
      </c>
      <c r="D23" s="202"/>
      <c r="E23" s="202"/>
      <c r="F23" s="202"/>
      <c r="G23" s="202"/>
      <c r="H23" s="202"/>
      <c r="I23" s="202"/>
      <c r="J23" s="202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8" customHeight="1">
      <c r="A24" s="197"/>
      <c r="B24" s="199">
        <f t="shared" si="0"/>
        <v>0</v>
      </c>
      <c r="C24" s="199">
        <f t="shared" si="1"/>
        <v>0</v>
      </c>
      <c r="D24" s="202"/>
      <c r="E24" s="202"/>
      <c r="F24" s="202"/>
      <c r="G24" s="202"/>
      <c r="H24" s="202"/>
      <c r="I24" s="202"/>
      <c r="J24" s="20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8" customHeight="1">
      <c r="A25" s="197"/>
      <c r="B25" s="199">
        <f t="shared" si="0"/>
        <v>0</v>
      </c>
      <c r="C25" s="199">
        <f t="shared" si="1"/>
        <v>0</v>
      </c>
      <c r="D25" s="202"/>
      <c r="E25" s="202"/>
      <c r="F25" s="202"/>
      <c r="G25" s="202"/>
      <c r="H25" s="202"/>
      <c r="I25" s="202"/>
      <c r="J25" s="20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8" customHeight="1">
      <c r="A26" s="197"/>
      <c r="B26" s="199">
        <f t="shared" si="0"/>
        <v>0</v>
      </c>
      <c r="C26" s="199">
        <f t="shared" si="1"/>
        <v>0</v>
      </c>
      <c r="D26" s="202"/>
      <c r="E26" s="202"/>
      <c r="F26" s="202"/>
      <c r="G26" s="202"/>
      <c r="H26" s="202"/>
      <c r="I26" s="202"/>
      <c r="J26" s="20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8" customHeight="1">
      <c r="A27" s="197"/>
      <c r="B27" s="199">
        <f t="shared" si="0"/>
        <v>0</v>
      </c>
      <c r="C27" s="199">
        <f t="shared" si="1"/>
        <v>0</v>
      </c>
      <c r="D27" s="202"/>
      <c r="E27" s="202"/>
      <c r="F27" s="202"/>
      <c r="G27" s="202"/>
      <c r="H27" s="202"/>
      <c r="I27" s="202"/>
      <c r="J27" s="20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8" customHeight="1">
      <c r="A28" s="197"/>
      <c r="B28" s="199">
        <f t="shared" si="0"/>
        <v>0</v>
      </c>
      <c r="C28" s="199">
        <f t="shared" si="1"/>
        <v>0</v>
      </c>
      <c r="D28" s="202"/>
      <c r="E28" s="202"/>
      <c r="F28" s="202"/>
      <c r="G28" s="202"/>
      <c r="H28" s="202"/>
      <c r="I28" s="202"/>
      <c r="J28" s="20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8" customHeight="1">
      <c r="A29" s="197"/>
      <c r="B29" s="199">
        <f t="shared" si="0"/>
        <v>0</v>
      </c>
      <c r="C29" s="199">
        <f t="shared" si="1"/>
        <v>0</v>
      </c>
      <c r="D29" s="202"/>
      <c r="E29" s="202"/>
      <c r="F29" s="202"/>
      <c r="G29" s="202"/>
      <c r="H29" s="202"/>
      <c r="I29" s="202"/>
      <c r="J29" s="20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8" customHeight="1">
      <c r="A30" s="197"/>
      <c r="B30" s="199">
        <f t="shared" si="0"/>
        <v>0</v>
      </c>
      <c r="C30" s="199">
        <f t="shared" si="1"/>
        <v>0</v>
      </c>
      <c r="D30" s="202"/>
      <c r="E30" s="202"/>
      <c r="F30" s="202"/>
      <c r="G30" s="202"/>
      <c r="H30" s="202"/>
      <c r="I30" s="202"/>
      <c r="J30" s="20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8" customHeight="1">
      <c r="A31" s="197"/>
      <c r="B31" s="199">
        <f t="shared" si="0"/>
        <v>0</v>
      </c>
      <c r="C31" s="199">
        <f t="shared" si="1"/>
        <v>0</v>
      </c>
      <c r="D31" s="202"/>
      <c r="E31" s="202"/>
      <c r="F31" s="202"/>
      <c r="G31" s="202"/>
      <c r="H31" s="202"/>
      <c r="I31" s="202"/>
      <c r="J31" s="20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8" customHeight="1">
      <c r="A32" s="197"/>
      <c r="B32" s="199">
        <f t="shared" si="0"/>
        <v>0</v>
      </c>
      <c r="C32" s="199">
        <f t="shared" si="1"/>
        <v>0</v>
      </c>
      <c r="D32" s="202"/>
      <c r="E32" s="202"/>
      <c r="F32" s="202"/>
      <c r="G32" s="202"/>
      <c r="H32" s="202"/>
      <c r="I32" s="202"/>
      <c r="J32" s="20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8" customHeight="1">
      <c r="A33" s="197"/>
      <c r="B33" s="199">
        <f t="shared" si="0"/>
        <v>0</v>
      </c>
      <c r="C33" s="199">
        <f t="shared" si="1"/>
        <v>0</v>
      </c>
      <c r="D33" s="202"/>
      <c r="E33" s="202"/>
      <c r="F33" s="202"/>
      <c r="G33" s="202"/>
      <c r="H33" s="202"/>
      <c r="I33" s="202"/>
      <c r="J33" s="204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"/>
  <sheetViews>
    <sheetView showGridLines="0" showZeros="0" workbookViewId="0">
      <selection activeCell="G7" sqref="G7"/>
    </sheetView>
  </sheetViews>
  <sheetFormatPr defaultColWidth="12" defaultRowHeight="14.25"/>
  <cols>
    <col min="1" max="1" width="54.1640625" style="187" customWidth="1"/>
    <col min="2" max="7" width="19.83203125" style="187" customWidth="1"/>
    <col min="8" max="16384" width="12" style="187"/>
  </cols>
  <sheetData>
    <row r="1" spans="1:243" ht="14.25" customHeight="1">
      <c r="A1" s="188" t="s">
        <v>27</v>
      </c>
      <c r="B1" s="189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243" ht="25.5" customHeight="1">
      <c r="A2" s="224" t="s">
        <v>28</v>
      </c>
      <c r="B2" s="225"/>
      <c r="C2" s="225"/>
      <c r="D2" s="225"/>
      <c r="E2" s="225"/>
      <c r="F2" s="225"/>
      <c r="G2" s="225"/>
      <c r="H2" s="188"/>
      <c r="I2" s="188"/>
      <c r="J2" s="188"/>
      <c r="K2" s="188"/>
      <c r="L2" s="188"/>
      <c r="M2" s="188"/>
      <c r="N2" s="188"/>
      <c r="O2" s="188"/>
    </row>
    <row r="3" spans="1:243" s="184" customFormat="1" ht="17.25" customHeight="1">
      <c r="A3" s="190"/>
      <c r="B3" s="190"/>
      <c r="C3" s="191"/>
      <c r="D3" s="191"/>
      <c r="E3" s="191"/>
      <c r="F3" s="191"/>
      <c r="G3" s="192" t="s">
        <v>3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</row>
    <row r="4" spans="1:243" s="185" customFormat="1" ht="24" customHeight="1">
      <c r="A4" s="239" t="s">
        <v>29</v>
      </c>
      <c r="B4" s="241" t="s">
        <v>30</v>
      </c>
      <c r="C4" s="193" t="s">
        <v>31</v>
      </c>
      <c r="D4" s="193"/>
      <c r="E4" s="193"/>
      <c r="F4" s="193"/>
      <c r="G4" s="241" t="s">
        <v>15</v>
      </c>
      <c r="H4" s="184"/>
    </row>
    <row r="5" spans="1:243" s="185" customFormat="1" ht="24" customHeight="1">
      <c r="A5" s="240"/>
      <c r="B5" s="242"/>
      <c r="C5" s="194" t="s">
        <v>7</v>
      </c>
      <c r="D5" s="194" t="s">
        <v>12</v>
      </c>
      <c r="E5" s="194" t="s">
        <v>13</v>
      </c>
      <c r="F5" s="194" t="s">
        <v>14</v>
      </c>
      <c r="G5" s="242"/>
      <c r="H5" s="184"/>
    </row>
    <row r="6" spans="1:243" s="186" customFormat="1" ht="24" customHeight="1">
      <c r="A6" s="195" t="s">
        <v>7</v>
      </c>
      <c r="B6" s="196">
        <f>SUM(C6,G6)</f>
        <v>0</v>
      </c>
      <c r="C6" s="196">
        <f>SUM(D6:F6)</f>
        <v>0</v>
      </c>
      <c r="D6" s="196"/>
      <c r="E6" s="196"/>
      <c r="F6" s="196"/>
      <c r="G6" s="196"/>
    </row>
    <row r="7" spans="1:243" ht="24" customHeight="1">
      <c r="A7" s="215" t="s">
        <v>327</v>
      </c>
      <c r="B7" s="196">
        <f t="shared" ref="B7:B32" si="0">SUM(C7,G7)</f>
        <v>60.209999999999994</v>
      </c>
      <c r="C7" s="196">
        <f t="shared" ref="C7:C32" si="1">SUM(D7:F7)</f>
        <v>48.51</v>
      </c>
      <c r="D7" s="211">
        <v>40.49</v>
      </c>
      <c r="E7" s="211">
        <v>7.62</v>
      </c>
      <c r="F7" s="211">
        <v>0.4</v>
      </c>
      <c r="G7" s="211">
        <v>11.7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</row>
    <row r="8" spans="1:243" ht="24" customHeight="1">
      <c r="A8" s="215" t="s">
        <v>328</v>
      </c>
      <c r="B8" s="196">
        <f t="shared" si="0"/>
        <v>60.209999999999994</v>
      </c>
      <c r="C8" s="196">
        <f t="shared" si="1"/>
        <v>48.51</v>
      </c>
      <c r="D8" s="211">
        <v>40.49</v>
      </c>
      <c r="E8" s="211">
        <v>7.62</v>
      </c>
      <c r="F8" s="211">
        <v>0.4</v>
      </c>
      <c r="G8" s="211">
        <v>11.7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</row>
    <row r="9" spans="1:243" ht="24" customHeight="1">
      <c r="A9" s="215"/>
      <c r="B9" s="196">
        <f t="shared" si="0"/>
        <v>0</v>
      </c>
      <c r="C9" s="196">
        <f t="shared" si="1"/>
        <v>0</v>
      </c>
      <c r="D9" s="196"/>
      <c r="E9" s="196"/>
      <c r="F9" s="196"/>
      <c r="G9" s="196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</row>
    <row r="10" spans="1:243" ht="24" customHeight="1">
      <c r="A10" s="215"/>
      <c r="B10" s="196">
        <f t="shared" si="0"/>
        <v>0</v>
      </c>
      <c r="C10" s="196">
        <f t="shared" si="1"/>
        <v>0</v>
      </c>
      <c r="D10" s="196"/>
      <c r="E10" s="196"/>
      <c r="F10" s="196"/>
      <c r="G10" s="19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</row>
    <row r="11" spans="1:243" ht="24" customHeight="1">
      <c r="A11" s="197"/>
      <c r="B11" s="196">
        <f t="shared" si="0"/>
        <v>0</v>
      </c>
      <c r="C11" s="196">
        <f t="shared" si="1"/>
        <v>0</v>
      </c>
      <c r="D11" s="196"/>
      <c r="E11" s="196"/>
      <c r="F11" s="196"/>
      <c r="G11" s="196"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</row>
    <row r="12" spans="1:243" ht="24" customHeight="1">
      <c r="A12" s="197"/>
      <c r="B12" s="196">
        <f t="shared" si="0"/>
        <v>0</v>
      </c>
      <c r="C12" s="196">
        <f t="shared" si="1"/>
        <v>0</v>
      </c>
      <c r="D12" s="196"/>
      <c r="E12" s="196"/>
      <c r="F12" s="196"/>
      <c r="G12" s="196"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</row>
    <row r="13" spans="1:243" ht="24" customHeight="1">
      <c r="A13" s="197"/>
      <c r="B13" s="196">
        <f t="shared" si="0"/>
        <v>0</v>
      </c>
      <c r="C13" s="196">
        <f t="shared" si="1"/>
        <v>0</v>
      </c>
      <c r="D13" s="196"/>
      <c r="E13" s="196"/>
      <c r="F13" s="196"/>
      <c r="G13" s="196"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</row>
    <row r="14" spans="1:243" ht="24" customHeight="1">
      <c r="A14" s="197"/>
      <c r="B14" s="196">
        <f t="shared" si="0"/>
        <v>0</v>
      </c>
      <c r="C14" s="196">
        <f t="shared" si="1"/>
        <v>0</v>
      </c>
      <c r="D14" s="196"/>
      <c r="E14" s="196"/>
      <c r="F14" s="196"/>
      <c r="G14" s="196"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</row>
    <row r="15" spans="1:243" ht="24" customHeight="1">
      <c r="A15" s="197"/>
      <c r="B15" s="196">
        <f t="shared" si="0"/>
        <v>0</v>
      </c>
      <c r="C15" s="196">
        <f t="shared" si="1"/>
        <v>0</v>
      </c>
      <c r="D15" s="196"/>
      <c r="E15" s="196"/>
      <c r="F15" s="196"/>
      <c r="G15" s="196">
        <v>0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</row>
    <row r="16" spans="1:243" ht="24" customHeight="1">
      <c r="A16" s="197"/>
      <c r="B16" s="196">
        <f t="shared" si="0"/>
        <v>0</v>
      </c>
      <c r="C16" s="196">
        <f t="shared" si="1"/>
        <v>0</v>
      </c>
      <c r="D16" s="196"/>
      <c r="E16" s="196"/>
      <c r="F16" s="196"/>
      <c r="G16" s="196">
        <v>0</v>
      </c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</row>
    <row r="17" spans="1:243" ht="24" customHeight="1">
      <c r="A17" s="197"/>
      <c r="B17" s="196">
        <f t="shared" si="0"/>
        <v>0</v>
      </c>
      <c r="C17" s="196">
        <f t="shared" si="1"/>
        <v>0</v>
      </c>
      <c r="D17" s="196"/>
      <c r="E17" s="196"/>
      <c r="F17" s="196"/>
      <c r="G17" s="196">
        <v>0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</row>
    <row r="18" spans="1:243" ht="24" customHeight="1">
      <c r="A18" s="197"/>
      <c r="B18" s="196">
        <f t="shared" si="0"/>
        <v>0</v>
      </c>
      <c r="C18" s="196">
        <f t="shared" si="1"/>
        <v>0</v>
      </c>
      <c r="D18" s="196"/>
      <c r="E18" s="196"/>
      <c r="F18" s="196"/>
      <c r="G18" s="196">
        <v>0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</row>
    <row r="19" spans="1:243" ht="24" customHeight="1">
      <c r="A19" s="197"/>
      <c r="B19" s="196">
        <f t="shared" si="0"/>
        <v>0</v>
      </c>
      <c r="C19" s="196">
        <f t="shared" si="1"/>
        <v>0</v>
      </c>
      <c r="D19" s="196"/>
      <c r="E19" s="196"/>
      <c r="F19" s="196"/>
      <c r="G19" s="196">
        <v>0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</row>
    <row r="20" spans="1:243" ht="24" customHeight="1">
      <c r="A20" s="197"/>
      <c r="B20" s="196">
        <f t="shared" si="0"/>
        <v>0</v>
      </c>
      <c r="C20" s="196">
        <f t="shared" si="1"/>
        <v>0</v>
      </c>
      <c r="D20" s="196"/>
      <c r="E20" s="196"/>
      <c r="F20" s="196"/>
      <c r="G20" s="196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</row>
    <row r="21" spans="1:243" ht="24" customHeight="1">
      <c r="A21" s="197"/>
      <c r="B21" s="196">
        <f t="shared" si="0"/>
        <v>0</v>
      </c>
      <c r="C21" s="196">
        <f t="shared" si="1"/>
        <v>0</v>
      </c>
      <c r="D21" s="196"/>
      <c r="E21" s="196"/>
      <c r="F21" s="196"/>
      <c r="G21" s="196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</row>
    <row r="22" spans="1:243" ht="24" customHeight="1">
      <c r="A22" s="197"/>
      <c r="B22" s="196">
        <f t="shared" si="0"/>
        <v>0</v>
      </c>
      <c r="C22" s="196">
        <f t="shared" si="1"/>
        <v>0</v>
      </c>
      <c r="D22" s="196"/>
      <c r="E22" s="196"/>
      <c r="F22" s="196"/>
      <c r="G22" s="196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</row>
    <row r="23" spans="1:243" ht="24" customHeight="1">
      <c r="A23" s="197"/>
      <c r="B23" s="196">
        <f t="shared" si="0"/>
        <v>0</v>
      </c>
      <c r="C23" s="196">
        <f t="shared" si="1"/>
        <v>0</v>
      </c>
      <c r="D23" s="196"/>
      <c r="E23" s="196"/>
      <c r="F23" s="196"/>
      <c r="G23" s="196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</row>
    <row r="24" spans="1:243" ht="24" customHeight="1">
      <c r="A24" s="197"/>
      <c r="B24" s="196">
        <f t="shared" si="0"/>
        <v>0</v>
      </c>
      <c r="C24" s="196">
        <f t="shared" si="1"/>
        <v>0</v>
      </c>
      <c r="D24" s="196"/>
      <c r="E24" s="196"/>
      <c r="F24" s="196"/>
      <c r="G24" s="196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</row>
    <row r="25" spans="1:243" ht="24" customHeight="1">
      <c r="A25" s="197"/>
      <c r="B25" s="196">
        <f t="shared" si="0"/>
        <v>0</v>
      </c>
      <c r="C25" s="196">
        <f t="shared" si="1"/>
        <v>0</v>
      </c>
      <c r="D25" s="196"/>
      <c r="E25" s="196"/>
      <c r="F25" s="196"/>
      <c r="G25" s="196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</row>
    <row r="26" spans="1:243" ht="24" customHeight="1">
      <c r="A26" s="197"/>
      <c r="B26" s="196">
        <f t="shared" si="0"/>
        <v>0</v>
      </c>
      <c r="C26" s="196">
        <f t="shared" si="1"/>
        <v>0</v>
      </c>
      <c r="D26" s="196"/>
      <c r="E26" s="196"/>
      <c r="F26" s="196"/>
      <c r="G26" s="196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</row>
    <row r="27" spans="1:243" ht="24" customHeight="1">
      <c r="A27" s="197"/>
      <c r="B27" s="196">
        <f t="shared" si="0"/>
        <v>0</v>
      </c>
      <c r="C27" s="196">
        <f t="shared" si="1"/>
        <v>0</v>
      </c>
      <c r="D27" s="196"/>
      <c r="E27" s="196"/>
      <c r="F27" s="196"/>
      <c r="G27" s="196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</row>
    <row r="28" spans="1:243" ht="24" customHeight="1">
      <c r="A28" s="197"/>
      <c r="B28" s="196">
        <f t="shared" si="0"/>
        <v>0</v>
      </c>
      <c r="C28" s="196">
        <f t="shared" si="1"/>
        <v>0</v>
      </c>
      <c r="D28" s="196"/>
      <c r="E28" s="196"/>
      <c r="F28" s="196"/>
      <c r="G28" s="196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</row>
    <row r="29" spans="1:243" ht="24" customHeight="1">
      <c r="A29" s="197"/>
      <c r="B29" s="196">
        <f t="shared" si="0"/>
        <v>0</v>
      </c>
      <c r="C29" s="196">
        <f t="shared" si="1"/>
        <v>0</v>
      </c>
      <c r="D29" s="196"/>
      <c r="E29" s="196"/>
      <c r="F29" s="196"/>
      <c r="G29" s="196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</row>
    <row r="30" spans="1:243" ht="24" customHeight="1">
      <c r="A30" s="197"/>
      <c r="B30" s="196">
        <f t="shared" si="0"/>
        <v>0</v>
      </c>
      <c r="C30" s="196">
        <f t="shared" si="1"/>
        <v>0</v>
      </c>
      <c r="D30" s="196"/>
      <c r="E30" s="196"/>
      <c r="F30" s="196"/>
      <c r="G30" s="196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</row>
    <row r="31" spans="1:243" ht="24" customHeight="1">
      <c r="A31" s="197"/>
      <c r="B31" s="196">
        <f t="shared" si="0"/>
        <v>0</v>
      </c>
      <c r="C31" s="196">
        <f t="shared" si="1"/>
        <v>0</v>
      </c>
      <c r="D31" s="196"/>
      <c r="E31" s="196"/>
      <c r="F31" s="196"/>
      <c r="G31" s="196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</row>
    <row r="32" spans="1:243" ht="24" customHeight="1">
      <c r="A32" s="197"/>
      <c r="B32" s="196">
        <f t="shared" si="0"/>
        <v>0</v>
      </c>
      <c r="C32" s="196">
        <f t="shared" si="1"/>
        <v>0</v>
      </c>
      <c r="D32" s="196"/>
      <c r="E32" s="196"/>
      <c r="F32" s="196"/>
      <c r="G32" s="196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</row>
  </sheetData>
  <mergeCells count="4">
    <mergeCell ref="A2:G2"/>
    <mergeCell ref="A4:A5"/>
    <mergeCell ref="B4:B5"/>
    <mergeCell ref="G4:G5"/>
  </mergeCells>
  <phoneticPr fontId="26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pane xSplit="1" ySplit="6" topLeftCell="B10" activePane="bottomRight" state="frozen"/>
      <selection pane="topRight"/>
      <selection pane="bottomLeft"/>
      <selection pane="bottomRight" activeCell="C14" sqref="C14"/>
    </sheetView>
  </sheetViews>
  <sheetFormatPr defaultColWidth="9.33203125" defaultRowHeight="12.75" customHeight="1"/>
  <cols>
    <col min="1" max="1" width="52.1640625" style="96" customWidth="1"/>
    <col min="2" max="8" width="17" style="96" customWidth="1"/>
    <col min="9" max="245" width="9.1640625" style="96" customWidth="1"/>
    <col min="246" max="16384" width="9.33203125" style="96"/>
  </cols>
  <sheetData>
    <row r="1" spans="1:8" ht="12" customHeight="1">
      <c r="A1" s="27" t="s">
        <v>32</v>
      </c>
      <c r="B1"/>
      <c r="C1"/>
      <c r="D1"/>
      <c r="E1"/>
      <c r="F1"/>
      <c r="G1"/>
      <c r="H1"/>
    </row>
    <row r="2" spans="1:8" ht="25.5" customHeight="1">
      <c r="A2" s="243" t="s">
        <v>33</v>
      </c>
      <c r="B2" s="243"/>
      <c r="C2" s="243"/>
      <c r="D2" s="243"/>
      <c r="E2" s="243"/>
      <c r="F2" s="243"/>
      <c r="G2" s="243"/>
      <c r="H2" s="243"/>
    </row>
    <row r="3" spans="1:8" ht="16.5" customHeight="1">
      <c r="A3" s="97"/>
      <c r="B3" s="97"/>
      <c r="C3" s="97"/>
      <c r="D3" s="98"/>
      <c r="E3" s="98"/>
      <c r="F3" s="170"/>
      <c r="G3" s="170"/>
      <c r="H3" s="99" t="s">
        <v>24</v>
      </c>
    </row>
    <row r="4" spans="1:8" ht="16.5" customHeight="1">
      <c r="A4" s="97" t="s">
        <v>32</v>
      </c>
      <c r="B4" s="97"/>
      <c r="C4" s="97"/>
      <c r="D4" s="98"/>
      <c r="E4" s="98"/>
      <c r="F4" s="171"/>
      <c r="G4" s="171"/>
      <c r="H4" s="99"/>
    </row>
    <row r="5" spans="1:8" ht="57" customHeight="1">
      <c r="A5" s="244" t="s">
        <v>34</v>
      </c>
      <c r="B5" s="243"/>
      <c r="C5" s="243"/>
      <c r="D5" s="243"/>
      <c r="E5" s="243"/>
      <c r="F5" s="243"/>
      <c r="G5" s="243"/>
      <c r="H5" s="243"/>
    </row>
    <row r="6" spans="1:8" s="169" customFormat="1" ht="18.75" customHeight="1">
      <c r="A6" s="245" t="s">
        <v>25</v>
      </c>
      <c r="B6" s="245" t="s">
        <v>7</v>
      </c>
      <c r="C6" s="245" t="s">
        <v>35</v>
      </c>
      <c r="D6" s="245" t="s">
        <v>18</v>
      </c>
      <c r="E6" s="245" t="s">
        <v>19</v>
      </c>
      <c r="F6" s="245" t="s">
        <v>20</v>
      </c>
      <c r="G6" s="245" t="s">
        <v>9</v>
      </c>
      <c r="H6" s="245" t="s">
        <v>10</v>
      </c>
    </row>
    <row r="7" spans="1:8" s="169" customFormat="1" ht="18.75" customHeight="1">
      <c r="A7" s="245"/>
      <c r="B7" s="245"/>
      <c r="C7" s="245"/>
      <c r="D7" s="245"/>
      <c r="E7" s="245"/>
      <c r="F7" s="245"/>
      <c r="G7" s="245"/>
      <c r="H7" s="245"/>
    </row>
    <row r="8" spans="1:8" s="169" customFormat="1" ht="18.75" customHeight="1">
      <c r="A8" s="245"/>
      <c r="B8" s="245"/>
      <c r="C8" s="245"/>
      <c r="D8" s="245"/>
      <c r="E8" s="245"/>
      <c r="F8" s="245"/>
      <c r="G8" s="245"/>
      <c r="H8" s="245"/>
    </row>
    <row r="9" spans="1:8" s="95" customFormat="1" ht="30.75" customHeight="1">
      <c r="A9" s="88" t="s">
        <v>7</v>
      </c>
      <c r="B9" s="172">
        <f>SUM(C9:H9)</f>
        <v>60.21</v>
      </c>
      <c r="C9" s="173">
        <f>SUM(C10:C39)</f>
        <v>60.21</v>
      </c>
      <c r="D9" s="173">
        <f t="shared" ref="D9:H9" si="0">SUM(D10:D39)</f>
        <v>0</v>
      </c>
      <c r="E9" s="173">
        <f t="shared" si="0"/>
        <v>0</v>
      </c>
      <c r="F9" s="173">
        <f t="shared" si="0"/>
        <v>0</v>
      </c>
      <c r="G9" s="173">
        <f t="shared" si="0"/>
        <v>0</v>
      </c>
      <c r="H9" s="173">
        <f t="shared" si="0"/>
        <v>0</v>
      </c>
    </row>
    <row r="10" spans="1:8" ht="18" customHeight="1">
      <c r="A10" s="174" t="s">
        <v>36</v>
      </c>
      <c r="B10" s="175">
        <f>SUM(C10:H10)</f>
        <v>60.21</v>
      </c>
      <c r="C10" s="176">
        <v>60.21</v>
      </c>
      <c r="D10" s="176"/>
      <c r="E10" s="177"/>
      <c r="F10" s="177"/>
      <c r="G10" s="177"/>
      <c r="H10" s="177"/>
    </row>
    <row r="11" spans="1:8" ht="18" customHeight="1">
      <c r="A11" s="174" t="s">
        <v>37</v>
      </c>
      <c r="B11" s="175">
        <f>SUM(C11:H11)</f>
        <v>0</v>
      </c>
      <c r="C11" s="176"/>
      <c r="D11" s="176"/>
      <c r="E11" s="177"/>
      <c r="F11" s="177"/>
      <c r="G11" s="177"/>
      <c r="H11" s="177"/>
    </row>
    <row r="12" spans="1:8" ht="18" customHeight="1">
      <c r="A12" s="174" t="s">
        <v>38</v>
      </c>
      <c r="B12" s="175">
        <f t="shared" ref="B12:B35" si="1">SUM(C12:H12)</f>
        <v>0</v>
      </c>
      <c r="C12" s="176"/>
      <c r="D12" s="176"/>
      <c r="E12" s="177"/>
      <c r="F12" s="177"/>
      <c r="G12" s="177"/>
      <c r="H12" s="177"/>
    </row>
    <row r="13" spans="1:8" ht="18" customHeight="1">
      <c r="A13" s="174" t="s">
        <v>39</v>
      </c>
      <c r="B13" s="175">
        <f t="shared" si="1"/>
        <v>0</v>
      </c>
      <c r="C13" s="176"/>
      <c r="D13" s="176"/>
      <c r="E13" s="177"/>
      <c r="F13" s="177"/>
      <c r="G13" s="177"/>
      <c r="H13" s="177"/>
    </row>
    <row r="14" spans="1:8" ht="18" customHeight="1">
      <c r="A14" s="174" t="s">
        <v>40</v>
      </c>
      <c r="B14" s="175">
        <f t="shared" si="1"/>
        <v>0</v>
      </c>
      <c r="C14" s="176"/>
      <c r="D14" s="176"/>
      <c r="E14" s="177"/>
      <c r="F14" s="177"/>
      <c r="G14" s="177"/>
      <c r="H14" s="177"/>
    </row>
    <row r="15" spans="1:8" ht="18" customHeight="1">
      <c r="A15" s="178" t="s">
        <v>41</v>
      </c>
      <c r="B15" s="175">
        <f t="shared" si="1"/>
        <v>0</v>
      </c>
      <c r="C15" s="176"/>
      <c r="D15" s="176"/>
      <c r="E15" s="177"/>
      <c r="F15" s="177"/>
      <c r="G15" s="177"/>
      <c r="H15" s="177"/>
    </row>
    <row r="16" spans="1:8" ht="18" customHeight="1">
      <c r="A16" s="178" t="s">
        <v>42</v>
      </c>
      <c r="B16" s="175">
        <f t="shared" si="1"/>
        <v>0</v>
      </c>
      <c r="C16" s="176"/>
      <c r="D16" s="176"/>
      <c r="E16" s="177"/>
      <c r="F16" s="177"/>
      <c r="G16" s="177"/>
      <c r="H16" s="177"/>
    </row>
    <row r="17" spans="1:8" ht="18" customHeight="1">
      <c r="A17" s="178" t="s">
        <v>43</v>
      </c>
      <c r="B17" s="175">
        <f t="shared" si="1"/>
        <v>0</v>
      </c>
      <c r="C17" s="176"/>
      <c r="D17" s="176"/>
      <c r="E17" s="177"/>
      <c r="F17" s="177"/>
      <c r="G17" s="177"/>
      <c r="H17" s="177"/>
    </row>
    <row r="18" spans="1:8" s="138" customFormat="1" ht="18" customHeight="1">
      <c r="A18" s="178" t="s">
        <v>44</v>
      </c>
      <c r="B18" s="175">
        <f t="shared" si="1"/>
        <v>0</v>
      </c>
      <c r="C18" s="179"/>
      <c r="D18" s="179"/>
      <c r="E18" s="180"/>
      <c r="F18" s="180"/>
      <c r="G18" s="180"/>
      <c r="H18" s="180"/>
    </row>
    <row r="19" spans="1:8" ht="18" customHeight="1">
      <c r="A19" s="178" t="s">
        <v>45</v>
      </c>
      <c r="B19" s="175">
        <f t="shared" si="1"/>
        <v>0</v>
      </c>
      <c r="C19" s="176"/>
      <c r="D19" s="176"/>
      <c r="E19" s="177"/>
      <c r="F19" s="177"/>
      <c r="G19" s="177"/>
      <c r="H19" s="177"/>
    </row>
    <row r="20" spans="1:8" ht="18" customHeight="1">
      <c r="A20" s="174" t="s">
        <v>46</v>
      </c>
      <c r="B20" s="175">
        <f t="shared" si="1"/>
        <v>0</v>
      </c>
      <c r="C20" s="176"/>
      <c r="D20" s="176"/>
      <c r="E20" s="177"/>
      <c r="F20" s="177"/>
      <c r="G20" s="177"/>
      <c r="H20" s="177"/>
    </row>
    <row r="21" spans="1:8" ht="18" customHeight="1">
      <c r="A21" s="174" t="s">
        <v>47</v>
      </c>
      <c r="B21" s="175">
        <f t="shared" si="1"/>
        <v>0</v>
      </c>
      <c r="C21" s="176"/>
      <c r="D21" s="176"/>
      <c r="E21" s="177"/>
      <c r="F21" s="177"/>
      <c r="G21" s="177"/>
      <c r="H21" s="177"/>
    </row>
    <row r="22" spans="1:8" ht="18" customHeight="1">
      <c r="A22" s="174" t="s">
        <v>48</v>
      </c>
      <c r="B22" s="175">
        <f t="shared" si="1"/>
        <v>0</v>
      </c>
      <c r="C22" s="176"/>
      <c r="D22" s="176"/>
      <c r="E22" s="177"/>
      <c r="F22" s="177"/>
      <c r="G22" s="177"/>
      <c r="H22" s="177"/>
    </row>
    <row r="23" spans="1:8" ht="18" customHeight="1">
      <c r="A23" s="174" t="s">
        <v>49</v>
      </c>
      <c r="B23" s="175">
        <f t="shared" si="1"/>
        <v>0</v>
      </c>
      <c r="C23" s="176"/>
      <c r="D23" s="176"/>
      <c r="E23" s="177"/>
      <c r="F23" s="177"/>
      <c r="G23" s="177"/>
      <c r="H23" s="177"/>
    </row>
    <row r="24" spans="1:8" ht="18" customHeight="1">
      <c r="A24" s="174" t="s">
        <v>50</v>
      </c>
      <c r="B24" s="175">
        <f t="shared" si="1"/>
        <v>0</v>
      </c>
      <c r="C24" s="176"/>
      <c r="D24" s="176"/>
      <c r="E24" s="177"/>
      <c r="F24" s="177"/>
      <c r="G24" s="177"/>
      <c r="H24" s="177"/>
    </row>
    <row r="25" spans="1:8" ht="18" customHeight="1">
      <c r="A25" s="174" t="s">
        <v>51</v>
      </c>
      <c r="B25" s="175">
        <f t="shared" si="1"/>
        <v>0</v>
      </c>
      <c r="C25" s="176"/>
      <c r="D25" s="176"/>
      <c r="E25" s="177"/>
      <c r="F25" s="177"/>
      <c r="G25" s="177"/>
      <c r="H25" s="177"/>
    </row>
    <row r="26" spans="1:8" ht="18" customHeight="1">
      <c r="A26" s="174" t="s">
        <v>52</v>
      </c>
      <c r="B26" s="175">
        <f t="shared" si="1"/>
        <v>0</v>
      </c>
      <c r="C26" s="176"/>
      <c r="D26" s="176"/>
      <c r="E26" s="177"/>
      <c r="F26" s="177"/>
      <c r="G26" s="177"/>
      <c r="H26" s="177"/>
    </row>
    <row r="27" spans="1:8" ht="18" customHeight="1">
      <c r="A27" s="181" t="s">
        <v>53</v>
      </c>
      <c r="B27" s="175">
        <f t="shared" si="1"/>
        <v>0</v>
      </c>
      <c r="C27" s="176"/>
      <c r="D27" s="176"/>
      <c r="E27" s="177"/>
      <c r="F27" s="177"/>
      <c r="G27" s="177"/>
      <c r="H27" s="177"/>
    </row>
    <row r="28" spans="1:8" ht="18" customHeight="1">
      <c r="A28" s="181" t="s">
        <v>54</v>
      </c>
      <c r="B28" s="175">
        <f t="shared" si="1"/>
        <v>0</v>
      </c>
      <c r="C28" s="176"/>
      <c r="D28" s="176"/>
      <c r="E28" s="177"/>
      <c r="F28" s="177"/>
      <c r="G28" s="177"/>
      <c r="H28" s="177"/>
    </row>
    <row r="29" spans="1:8" ht="18" customHeight="1">
      <c r="A29" s="182" t="s">
        <v>55</v>
      </c>
      <c r="B29" s="175">
        <f t="shared" si="1"/>
        <v>0</v>
      </c>
      <c r="C29" s="176"/>
      <c r="D29" s="176"/>
      <c r="E29" s="177"/>
      <c r="F29" s="177"/>
      <c r="G29" s="177"/>
      <c r="H29" s="177"/>
    </row>
    <row r="30" spans="1:8" ht="18" customHeight="1">
      <c r="A30" s="182" t="s">
        <v>56</v>
      </c>
      <c r="B30" s="175">
        <f t="shared" si="1"/>
        <v>0</v>
      </c>
      <c r="C30" s="176"/>
      <c r="D30" s="176"/>
      <c r="E30" s="177"/>
      <c r="F30" s="177"/>
      <c r="G30" s="177"/>
      <c r="H30" s="177"/>
    </row>
    <row r="31" spans="1:8" ht="18" customHeight="1">
      <c r="A31" s="183" t="s">
        <v>57</v>
      </c>
      <c r="B31" s="175">
        <f t="shared" si="1"/>
        <v>0</v>
      </c>
      <c r="C31" s="176"/>
      <c r="D31" s="176"/>
      <c r="E31" s="177"/>
      <c r="F31" s="177"/>
      <c r="G31" s="177"/>
      <c r="H31" s="177"/>
    </row>
    <row r="32" spans="1:8" ht="18" customHeight="1">
      <c r="A32" s="174" t="s">
        <v>58</v>
      </c>
      <c r="B32" s="175">
        <f t="shared" si="1"/>
        <v>0</v>
      </c>
      <c r="C32" s="176"/>
      <c r="D32" s="176"/>
      <c r="E32" s="177"/>
      <c r="F32" s="177"/>
      <c r="G32" s="177"/>
      <c r="H32" s="177"/>
    </row>
    <row r="33" spans="1:8" ht="18" customHeight="1">
      <c r="A33" s="174" t="s">
        <v>59</v>
      </c>
      <c r="B33" s="175">
        <f t="shared" si="1"/>
        <v>0</v>
      </c>
      <c r="C33" s="176"/>
      <c r="D33" s="176"/>
      <c r="E33" s="177"/>
      <c r="F33" s="177"/>
      <c r="G33" s="177"/>
      <c r="H33" s="177"/>
    </row>
    <row r="34" spans="1:8" ht="18" customHeight="1">
      <c r="A34" s="174" t="s">
        <v>60</v>
      </c>
      <c r="B34" s="175">
        <f t="shared" si="1"/>
        <v>0</v>
      </c>
      <c r="C34" s="176"/>
      <c r="D34" s="176"/>
      <c r="E34" s="177"/>
      <c r="F34" s="177"/>
      <c r="G34" s="177"/>
      <c r="H34" s="177"/>
    </row>
    <row r="35" spans="1:8" ht="18" customHeight="1">
      <c r="A35" s="183" t="s">
        <v>61</v>
      </c>
      <c r="B35" s="175">
        <f t="shared" si="1"/>
        <v>0</v>
      </c>
      <c r="C35" s="176"/>
      <c r="D35" s="176"/>
      <c r="E35" s="177"/>
      <c r="F35" s="177"/>
      <c r="G35" s="177"/>
      <c r="H35" s="177"/>
    </row>
    <row r="36" spans="1:8" ht="18" customHeight="1">
      <c r="A36" s="183" t="s">
        <v>62</v>
      </c>
      <c r="B36" s="175">
        <f t="shared" ref="B36:B37" si="2">SUM(C36:H36)</f>
        <v>0</v>
      </c>
      <c r="C36" s="176"/>
      <c r="D36" s="176"/>
      <c r="E36" s="177"/>
      <c r="F36" s="177"/>
      <c r="G36" s="177"/>
      <c r="H36" s="177"/>
    </row>
    <row r="37" spans="1:8" ht="18" customHeight="1">
      <c r="A37" s="183" t="s">
        <v>63</v>
      </c>
      <c r="B37" s="175">
        <f t="shared" si="2"/>
        <v>0</v>
      </c>
      <c r="C37" s="176"/>
      <c r="D37" s="176"/>
      <c r="E37" s="177"/>
      <c r="F37" s="177"/>
      <c r="G37" s="177"/>
      <c r="H37" s="177"/>
    </row>
    <row r="38" spans="1:8" ht="18" customHeight="1">
      <c r="A38" s="183" t="s">
        <v>64</v>
      </c>
      <c r="B38" s="175">
        <f t="shared" ref="B38:B39" si="3">SUM(C38:H38)</f>
        <v>0</v>
      </c>
      <c r="C38" s="176"/>
      <c r="D38" s="176"/>
      <c r="E38" s="177"/>
      <c r="F38" s="177"/>
      <c r="G38" s="177"/>
      <c r="H38" s="177"/>
    </row>
    <row r="39" spans="1:8" ht="18" customHeight="1">
      <c r="A39" s="183" t="s">
        <v>65</v>
      </c>
      <c r="B39" s="175">
        <f t="shared" si="3"/>
        <v>0</v>
      </c>
      <c r="C39" s="176"/>
      <c r="D39" s="176"/>
      <c r="E39" s="177"/>
      <c r="F39" s="177"/>
      <c r="G39" s="177"/>
      <c r="H39" s="177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2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6"/>
  <sheetViews>
    <sheetView showGridLines="0" showZeros="0" workbookViewId="0">
      <pane xSplit="1" ySplit="7" topLeftCell="B20" activePane="bottomRight" state="frozen"/>
      <selection pane="topRight"/>
      <selection pane="bottomLeft"/>
      <selection pane="bottomRight" activeCell="A11" sqref="A11:XFD11"/>
    </sheetView>
  </sheetViews>
  <sheetFormatPr defaultColWidth="8.6640625" defaultRowHeight="12.75" customHeight="1"/>
  <cols>
    <col min="1" max="1" width="49" style="138" customWidth="1"/>
    <col min="2" max="10" width="12.83203125" style="138" customWidth="1"/>
    <col min="11" max="248" width="8.6640625" style="138" customWidth="1"/>
    <col min="249" max="16384" width="8.6640625" style="138"/>
  </cols>
  <sheetData>
    <row r="1" spans="1:248" ht="12" customHeight="1">
      <c r="A1" s="139" t="s">
        <v>66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ht="25.5" customHeight="1">
      <c r="A2" s="230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24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59" customFormat="1" ht="28.5" customHeight="1">
      <c r="A4" s="235" t="s">
        <v>68</v>
      </c>
      <c r="B4" s="235" t="s">
        <v>7</v>
      </c>
      <c r="C4" s="232" t="s">
        <v>26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59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59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ht="33" customHeight="1">
      <c r="A7" s="160" t="s">
        <v>7</v>
      </c>
      <c r="B7" s="161">
        <f>SUM(C7,H7:J7)</f>
        <v>48.509999999999991</v>
      </c>
      <c r="C7" s="161">
        <f>SUM(D7:G7)</f>
        <v>48.509999999999991</v>
      </c>
      <c r="D7" s="161">
        <f>SUM(D81,D78,D71,D68,D63,D59,D56,D52,D49,D45,D38,D30,D24,D13,D8)</f>
        <v>48.509999999999991</v>
      </c>
      <c r="E7" s="161">
        <f t="shared" ref="E7:J7" si="0">SUM(E81,E78,E71,E68,E63,E59,E56,E52,E49,E45,E38,E30,E24,E13,E8)</f>
        <v>0</v>
      </c>
      <c r="F7" s="161">
        <f t="shared" si="0"/>
        <v>0</v>
      </c>
      <c r="G7" s="161">
        <f t="shared" si="0"/>
        <v>0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ht="18" customHeight="1">
      <c r="A8" s="143" t="s">
        <v>69</v>
      </c>
      <c r="B8" s="101">
        <f>SUM(C8,H8:J8)</f>
        <v>40.489999999999995</v>
      </c>
      <c r="C8" s="101">
        <f>SUM(D8:G8)</f>
        <v>40.489999999999995</v>
      </c>
      <c r="D8" s="162">
        <f>SUM(D9:D12)</f>
        <v>40.489999999999995</v>
      </c>
      <c r="E8" s="163">
        <f t="shared" ref="E8:J8" si="1">SUM(E9:E12)</f>
        <v>0</v>
      </c>
      <c r="F8" s="163">
        <f t="shared" si="1"/>
        <v>0</v>
      </c>
      <c r="G8" s="163">
        <f t="shared" si="1"/>
        <v>0</v>
      </c>
      <c r="H8" s="163">
        <f t="shared" si="1"/>
        <v>0</v>
      </c>
      <c r="I8" s="163">
        <f t="shared" si="1"/>
        <v>0</v>
      </c>
      <c r="J8" s="163">
        <f t="shared" si="1"/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8" customHeight="1">
      <c r="A9" s="164" t="s">
        <v>70</v>
      </c>
      <c r="B9" s="101">
        <f>SUM(C9,H9:J9)</f>
        <v>30.18</v>
      </c>
      <c r="C9" s="101">
        <f t="shared" ref="C9:C72" si="2">SUM(D9:G9)</f>
        <v>30.18</v>
      </c>
      <c r="D9" s="165">
        <v>30.18</v>
      </c>
      <c r="E9" s="165"/>
      <c r="F9" s="166"/>
      <c r="G9" s="166"/>
      <c r="H9" s="166"/>
      <c r="I9" s="166"/>
      <c r="J9" s="168"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8" customHeight="1">
      <c r="A10" s="164" t="s">
        <v>71</v>
      </c>
      <c r="B10" s="101">
        <f t="shared" ref="B10:B72" si="3">SUM(C10,H10:J10)</f>
        <v>6.94</v>
      </c>
      <c r="C10" s="101">
        <f t="shared" si="2"/>
        <v>6.94</v>
      </c>
      <c r="D10" s="165">
        <v>6.94</v>
      </c>
      <c r="E10" s="165"/>
      <c r="F10" s="166"/>
      <c r="G10" s="166"/>
      <c r="H10" s="166"/>
      <c r="I10" s="166"/>
      <c r="J10" s="168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8" customHeight="1">
      <c r="A11" s="164" t="s">
        <v>72</v>
      </c>
      <c r="B11" s="101">
        <f t="shared" si="3"/>
        <v>3.37</v>
      </c>
      <c r="C11" s="101">
        <f t="shared" si="2"/>
        <v>3.37</v>
      </c>
      <c r="D11" s="165">
        <v>3.37</v>
      </c>
      <c r="E11" s="165"/>
      <c r="F11" s="166"/>
      <c r="G11" s="166"/>
      <c r="H11" s="166"/>
      <c r="I11" s="166"/>
      <c r="J11" s="168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8" customHeight="1">
      <c r="A12" s="164" t="s">
        <v>73</v>
      </c>
      <c r="B12" s="101">
        <f t="shared" si="3"/>
        <v>0</v>
      </c>
      <c r="C12" s="101">
        <f t="shared" si="2"/>
        <v>0</v>
      </c>
      <c r="D12" s="165"/>
      <c r="E12" s="165"/>
      <c r="F12" s="166"/>
      <c r="G12" s="166"/>
      <c r="H12" s="166"/>
      <c r="I12" s="166"/>
      <c r="J12" s="168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8" customHeight="1">
      <c r="A13" s="143" t="s">
        <v>74</v>
      </c>
      <c r="B13" s="101">
        <f t="shared" si="3"/>
        <v>7.6199999999999992</v>
      </c>
      <c r="C13" s="101">
        <f t="shared" si="2"/>
        <v>7.6199999999999992</v>
      </c>
      <c r="D13" s="163">
        <f>SUM(D14:D23)</f>
        <v>7.6199999999999992</v>
      </c>
      <c r="E13" s="163">
        <f t="shared" ref="E13:J13" si="4">SUM(E14:E23)</f>
        <v>0</v>
      </c>
      <c r="F13" s="163">
        <f t="shared" si="4"/>
        <v>0</v>
      </c>
      <c r="G13" s="163">
        <f t="shared" si="4"/>
        <v>0</v>
      </c>
      <c r="H13" s="163">
        <f t="shared" si="4"/>
        <v>0</v>
      </c>
      <c r="I13" s="163">
        <f t="shared" si="4"/>
        <v>0</v>
      </c>
      <c r="J13" s="163">
        <f t="shared" si="4"/>
        <v>0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8" customHeight="1">
      <c r="A14" s="167" t="s">
        <v>75</v>
      </c>
      <c r="B14" s="101">
        <f t="shared" si="3"/>
        <v>1.84</v>
      </c>
      <c r="C14" s="101">
        <f t="shared" si="2"/>
        <v>1.84</v>
      </c>
      <c r="D14" s="165">
        <v>1.84</v>
      </c>
      <c r="E14" s="165"/>
      <c r="F14" s="166"/>
      <c r="G14" s="166"/>
      <c r="H14" s="166"/>
      <c r="I14" s="166"/>
      <c r="J14" s="168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8" customHeight="1">
      <c r="A15" s="167" t="s">
        <v>76</v>
      </c>
      <c r="B15" s="101">
        <f t="shared" si="3"/>
        <v>0</v>
      </c>
      <c r="C15" s="101">
        <f t="shared" si="2"/>
        <v>0</v>
      </c>
      <c r="D15" s="165"/>
      <c r="E15" s="165"/>
      <c r="F15" s="166"/>
      <c r="G15" s="166"/>
      <c r="H15" s="166"/>
      <c r="I15" s="166"/>
      <c r="J15" s="168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8" customHeight="1">
      <c r="A16" s="167" t="s">
        <v>77</v>
      </c>
      <c r="B16" s="101">
        <f t="shared" si="3"/>
        <v>0</v>
      </c>
      <c r="C16" s="101">
        <f t="shared" si="2"/>
        <v>0</v>
      </c>
      <c r="D16" s="165"/>
      <c r="E16" s="165"/>
      <c r="F16" s="166"/>
      <c r="G16" s="166"/>
      <c r="H16" s="166"/>
      <c r="I16" s="166"/>
      <c r="J16" s="168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8" customHeight="1">
      <c r="A17" s="167" t="s">
        <v>78</v>
      </c>
      <c r="B17" s="101">
        <f t="shared" si="3"/>
        <v>0</v>
      </c>
      <c r="C17" s="101">
        <f t="shared" si="2"/>
        <v>0</v>
      </c>
      <c r="D17" s="165"/>
      <c r="E17" s="165"/>
      <c r="F17" s="166"/>
      <c r="G17" s="166"/>
      <c r="H17" s="166"/>
      <c r="I17" s="166"/>
      <c r="J17" s="168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8" customHeight="1">
      <c r="A18" s="167" t="s">
        <v>79</v>
      </c>
      <c r="B18" s="101">
        <f t="shared" si="3"/>
        <v>0</v>
      </c>
      <c r="C18" s="101">
        <f t="shared" si="2"/>
        <v>0</v>
      </c>
      <c r="D18" s="165"/>
      <c r="E18" s="165"/>
      <c r="F18" s="166"/>
      <c r="G18" s="166"/>
      <c r="H18" s="166"/>
      <c r="I18" s="166"/>
      <c r="J18" s="168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8" customHeight="1">
      <c r="A19" s="167" t="s">
        <v>80</v>
      </c>
      <c r="B19" s="101">
        <f t="shared" si="3"/>
        <v>0</v>
      </c>
      <c r="C19" s="101">
        <f t="shared" si="2"/>
        <v>0</v>
      </c>
      <c r="D19" s="165"/>
      <c r="E19" s="166"/>
      <c r="F19" s="166"/>
      <c r="G19" s="166"/>
      <c r="H19" s="166"/>
      <c r="I19" s="166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8" customHeight="1">
      <c r="A20" s="167" t="s">
        <v>81</v>
      </c>
      <c r="B20" s="101">
        <f t="shared" si="3"/>
        <v>0</v>
      </c>
      <c r="C20" s="101">
        <f t="shared" si="2"/>
        <v>0</v>
      </c>
      <c r="D20" s="165"/>
      <c r="E20" s="165"/>
      <c r="F20" s="166"/>
      <c r="G20" s="166"/>
      <c r="H20" s="166"/>
      <c r="I20" s="166"/>
      <c r="J20" s="168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8" customHeight="1">
      <c r="A21" s="167" t="s">
        <v>82</v>
      </c>
      <c r="B21" s="101">
        <f t="shared" si="3"/>
        <v>2</v>
      </c>
      <c r="C21" s="101">
        <f t="shared" si="2"/>
        <v>2</v>
      </c>
      <c r="D21" s="165">
        <v>2</v>
      </c>
      <c r="E21" s="165"/>
      <c r="F21" s="166"/>
      <c r="G21" s="166"/>
      <c r="H21" s="166"/>
      <c r="I21" s="166"/>
      <c r="J21" s="168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8" customHeight="1">
      <c r="A22" s="167" t="s">
        <v>83</v>
      </c>
      <c r="B22" s="101">
        <f t="shared" si="3"/>
        <v>0</v>
      </c>
      <c r="C22" s="101">
        <f t="shared" si="2"/>
        <v>0</v>
      </c>
      <c r="D22" s="165"/>
      <c r="E22" s="165"/>
      <c r="F22" s="166"/>
      <c r="G22" s="166"/>
      <c r="H22" s="166"/>
      <c r="I22" s="166"/>
      <c r="J22" s="168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8" customHeight="1">
      <c r="A23" s="167" t="s">
        <v>84</v>
      </c>
      <c r="B23" s="101">
        <f t="shared" si="3"/>
        <v>3.78</v>
      </c>
      <c r="C23" s="101">
        <f t="shared" si="2"/>
        <v>3.78</v>
      </c>
      <c r="D23" s="165">
        <v>3.78</v>
      </c>
      <c r="E23" s="165"/>
      <c r="F23" s="166"/>
      <c r="G23" s="166"/>
      <c r="H23" s="166"/>
      <c r="I23" s="166"/>
      <c r="J23" s="168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8" customHeight="1">
      <c r="A24" s="143" t="s">
        <v>85</v>
      </c>
      <c r="B24" s="101">
        <f t="shared" ref="B24:B29" si="5">SUM(C24,H24:J24)</f>
        <v>0.4</v>
      </c>
      <c r="C24" s="101">
        <f t="shared" si="2"/>
        <v>0.4</v>
      </c>
      <c r="D24" s="163">
        <f>SUM(D25:D29)</f>
        <v>0.4</v>
      </c>
      <c r="E24" s="163">
        <f t="shared" ref="E24:J24" si="6">SUM(E25:E29)</f>
        <v>0</v>
      </c>
      <c r="F24" s="163">
        <f t="shared" si="6"/>
        <v>0</v>
      </c>
      <c r="G24" s="163">
        <f t="shared" si="6"/>
        <v>0</v>
      </c>
      <c r="H24" s="163">
        <f t="shared" si="6"/>
        <v>0</v>
      </c>
      <c r="I24" s="163">
        <f t="shared" si="6"/>
        <v>0</v>
      </c>
      <c r="J24" s="163">
        <f t="shared" si="6"/>
        <v>0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8" customHeight="1">
      <c r="A25" s="164" t="s">
        <v>86</v>
      </c>
      <c r="B25" s="101">
        <f t="shared" si="5"/>
        <v>0</v>
      </c>
      <c r="C25" s="101">
        <f t="shared" si="2"/>
        <v>0</v>
      </c>
      <c r="D25" s="165"/>
      <c r="E25" s="165"/>
      <c r="F25" s="166"/>
      <c r="G25" s="166"/>
      <c r="H25" s="166"/>
      <c r="I25" s="166"/>
      <c r="J25" s="168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8" customHeight="1">
      <c r="A26" s="164" t="s">
        <v>87</v>
      </c>
      <c r="B26" s="101">
        <f t="shared" si="5"/>
        <v>0</v>
      </c>
      <c r="C26" s="101">
        <f t="shared" si="2"/>
        <v>0</v>
      </c>
      <c r="D26" s="165"/>
      <c r="E26" s="165"/>
      <c r="F26" s="166"/>
      <c r="G26" s="166"/>
      <c r="H26" s="166"/>
      <c r="I26" s="166"/>
      <c r="J26" s="168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8" customHeight="1">
      <c r="A27" s="164" t="s">
        <v>88</v>
      </c>
      <c r="B27" s="101">
        <f t="shared" si="5"/>
        <v>0</v>
      </c>
      <c r="C27" s="101">
        <f t="shared" si="2"/>
        <v>0</v>
      </c>
      <c r="D27" s="165"/>
      <c r="E27" s="165"/>
      <c r="F27" s="166"/>
      <c r="G27" s="166"/>
      <c r="H27" s="166"/>
      <c r="I27" s="166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8" customHeight="1">
      <c r="A28" s="164" t="s">
        <v>89</v>
      </c>
      <c r="B28" s="101">
        <f t="shared" si="5"/>
        <v>0.39</v>
      </c>
      <c r="C28" s="101">
        <f t="shared" si="2"/>
        <v>0.39</v>
      </c>
      <c r="D28" s="165">
        <v>0.39</v>
      </c>
      <c r="E28" s="165"/>
      <c r="F28" s="166"/>
      <c r="G28" s="166"/>
      <c r="H28" s="166"/>
      <c r="I28" s="166"/>
      <c r="J28" s="168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8" customHeight="1">
      <c r="A29" s="164" t="s">
        <v>90</v>
      </c>
      <c r="B29" s="101">
        <f t="shared" si="5"/>
        <v>0.01</v>
      </c>
      <c r="C29" s="101">
        <f t="shared" si="2"/>
        <v>0.01</v>
      </c>
      <c r="D29" s="165">
        <v>0.01</v>
      </c>
      <c r="E29" s="165"/>
      <c r="F29" s="166"/>
      <c r="G29" s="166"/>
      <c r="H29" s="166"/>
      <c r="I29" s="166"/>
      <c r="J29" s="168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8" customHeight="1">
      <c r="A30" s="143" t="s">
        <v>91</v>
      </c>
      <c r="B30" s="101">
        <f t="shared" si="3"/>
        <v>0</v>
      </c>
      <c r="C30" s="101">
        <f t="shared" si="2"/>
        <v>0</v>
      </c>
      <c r="D30" s="163">
        <f>SUM(D31:D37)</f>
        <v>0</v>
      </c>
      <c r="E30" s="163">
        <f t="shared" ref="E30:J30" si="7">SUM(E31:E37)</f>
        <v>0</v>
      </c>
      <c r="F30" s="163">
        <f t="shared" si="7"/>
        <v>0</v>
      </c>
      <c r="G30" s="163">
        <f t="shared" si="7"/>
        <v>0</v>
      </c>
      <c r="H30" s="163">
        <f t="shared" si="7"/>
        <v>0</v>
      </c>
      <c r="I30" s="163">
        <f t="shared" si="7"/>
        <v>0</v>
      </c>
      <c r="J30" s="163">
        <f t="shared" si="7"/>
        <v>0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8" customHeight="1">
      <c r="A31" s="164" t="s">
        <v>92</v>
      </c>
      <c r="B31" s="101">
        <f t="shared" si="3"/>
        <v>0</v>
      </c>
      <c r="C31" s="101">
        <f t="shared" si="2"/>
        <v>0</v>
      </c>
      <c r="D31" s="165"/>
      <c r="E31" s="165"/>
      <c r="F31" s="166"/>
      <c r="G31" s="166"/>
      <c r="H31" s="166"/>
      <c r="I31" s="166"/>
      <c r="J31" s="168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8" customHeight="1">
      <c r="A32" s="164" t="s">
        <v>93</v>
      </c>
      <c r="B32" s="101">
        <f t="shared" si="3"/>
        <v>0</v>
      </c>
      <c r="C32" s="101">
        <f t="shared" si="2"/>
        <v>0</v>
      </c>
      <c r="D32" s="165"/>
      <c r="E32" s="165"/>
      <c r="F32" s="166"/>
      <c r="G32" s="166"/>
      <c r="H32" s="166"/>
      <c r="I32" s="166"/>
      <c r="J32" s="168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8" customHeight="1">
      <c r="A33" s="164" t="s">
        <v>94</v>
      </c>
      <c r="B33" s="101">
        <f t="shared" si="3"/>
        <v>0</v>
      </c>
      <c r="C33" s="101">
        <f t="shared" si="2"/>
        <v>0</v>
      </c>
      <c r="D33" s="165"/>
      <c r="E33" s="165"/>
      <c r="F33" s="166"/>
      <c r="G33" s="166"/>
      <c r="H33" s="166"/>
      <c r="I33" s="166"/>
      <c r="J33" s="168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  <row r="34" spans="1:248" ht="18" customHeight="1">
      <c r="A34" s="164" t="s">
        <v>95</v>
      </c>
      <c r="B34" s="101">
        <f t="shared" si="3"/>
        <v>0</v>
      </c>
      <c r="C34" s="101">
        <f t="shared" si="2"/>
        <v>0</v>
      </c>
      <c r="D34" s="165"/>
      <c r="E34" s="165"/>
      <c r="F34" s="166"/>
      <c r="G34" s="166"/>
      <c r="H34" s="166"/>
      <c r="I34" s="166"/>
      <c r="J34" s="168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</row>
    <row r="35" spans="1:248" ht="18" customHeight="1">
      <c r="A35" s="164" t="s">
        <v>96</v>
      </c>
      <c r="B35" s="101">
        <f t="shared" si="3"/>
        <v>0</v>
      </c>
      <c r="C35" s="101">
        <f t="shared" si="2"/>
        <v>0</v>
      </c>
      <c r="D35" s="165"/>
      <c r="E35" s="165"/>
      <c r="F35" s="166"/>
      <c r="G35" s="166"/>
      <c r="H35" s="166"/>
      <c r="I35" s="166"/>
      <c r="J35" s="168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</row>
    <row r="36" spans="1:248" ht="18" customHeight="1">
      <c r="A36" s="164" t="s">
        <v>97</v>
      </c>
      <c r="B36" s="101">
        <f t="shared" si="3"/>
        <v>0</v>
      </c>
      <c r="C36" s="101">
        <f t="shared" si="2"/>
        <v>0</v>
      </c>
      <c r="D36" s="165"/>
      <c r="E36" s="165"/>
      <c r="F36" s="166"/>
      <c r="G36" s="166"/>
      <c r="H36" s="166"/>
      <c r="I36" s="166"/>
      <c r="J36" s="168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</row>
    <row r="37" spans="1:248" ht="18" customHeight="1">
      <c r="A37" s="164" t="s">
        <v>98</v>
      </c>
      <c r="B37" s="101">
        <f t="shared" si="3"/>
        <v>0</v>
      </c>
      <c r="C37" s="101">
        <f t="shared" si="2"/>
        <v>0</v>
      </c>
      <c r="D37" s="165"/>
      <c r="E37" s="165"/>
      <c r="F37" s="166"/>
      <c r="G37" s="166"/>
      <c r="H37" s="166"/>
      <c r="I37" s="166"/>
      <c r="J37" s="168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</row>
    <row r="38" spans="1:248" ht="18" customHeight="1">
      <c r="A38" s="143" t="s">
        <v>99</v>
      </c>
      <c r="B38" s="101">
        <f t="shared" si="3"/>
        <v>0</v>
      </c>
      <c r="C38" s="101">
        <f t="shared" si="2"/>
        <v>0</v>
      </c>
      <c r="D38" s="163">
        <f>SUM(D39:D44)</f>
        <v>0</v>
      </c>
      <c r="E38" s="163">
        <f>SUM(E39:E44)</f>
        <v>0</v>
      </c>
      <c r="F38" s="163">
        <f t="shared" ref="F38:J38" si="8">SUM(F39:F44)</f>
        <v>0</v>
      </c>
      <c r="G38" s="163">
        <f t="shared" si="8"/>
        <v>0</v>
      </c>
      <c r="H38" s="163">
        <f t="shared" si="8"/>
        <v>0</v>
      </c>
      <c r="I38" s="163">
        <f t="shared" si="8"/>
        <v>0</v>
      </c>
      <c r="J38" s="163">
        <f t="shared" si="8"/>
        <v>0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</row>
    <row r="39" spans="1:248" ht="18" customHeight="1">
      <c r="A39" s="164" t="s">
        <v>92</v>
      </c>
      <c r="B39" s="101">
        <f t="shared" si="3"/>
        <v>0</v>
      </c>
      <c r="C39" s="101">
        <f t="shared" si="2"/>
        <v>0</v>
      </c>
      <c r="D39" s="165"/>
      <c r="E39" s="165"/>
      <c r="F39" s="166"/>
      <c r="G39" s="166"/>
      <c r="H39" s="166"/>
      <c r="I39" s="166"/>
      <c r="J39" s="168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</row>
    <row r="40" spans="1:248" ht="18" customHeight="1">
      <c r="A40" s="164" t="s">
        <v>93</v>
      </c>
      <c r="B40" s="101">
        <f t="shared" si="3"/>
        <v>0</v>
      </c>
      <c r="C40" s="101">
        <f t="shared" si="2"/>
        <v>0</v>
      </c>
      <c r="D40" s="165"/>
      <c r="E40" s="165"/>
      <c r="F40" s="166"/>
      <c r="G40" s="166"/>
      <c r="H40" s="166"/>
      <c r="I40" s="166"/>
      <c r="J40" s="168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</row>
    <row r="41" spans="1:248" ht="18" customHeight="1">
      <c r="A41" s="164" t="s">
        <v>94</v>
      </c>
      <c r="B41" s="101">
        <f t="shared" si="3"/>
        <v>0</v>
      </c>
      <c r="C41" s="101">
        <f t="shared" si="2"/>
        <v>0</v>
      </c>
      <c r="D41" s="165"/>
      <c r="E41" s="165"/>
      <c r="F41" s="166"/>
      <c r="G41" s="166"/>
      <c r="H41" s="166"/>
      <c r="I41" s="166"/>
      <c r="J41" s="168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</row>
    <row r="42" spans="1:248" ht="18" customHeight="1">
      <c r="A42" s="164" t="s">
        <v>96</v>
      </c>
      <c r="B42" s="101">
        <f t="shared" si="3"/>
        <v>0</v>
      </c>
      <c r="C42" s="101">
        <f t="shared" si="2"/>
        <v>0</v>
      </c>
      <c r="D42" s="165"/>
      <c r="E42" s="165"/>
      <c r="F42" s="166"/>
      <c r="G42" s="166"/>
      <c r="H42" s="166"/>
      <c r="I42" s="166"/>
      <c r="J42" s="168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</row>
    <row r="43" spans="1:248" ht="18" customHeight="1">
      <c r="A43" s="164" t="s">
        <v>97</v>
      </c>
      <c r="B43" s="101">
        <f t="shared" si="3"/>
        <v>0</v>
      </c>
      <c r="C43" s="101">
        <f t="shared" si="2"/>
        <v>0</v>
      </c>
      <c r="D43" s="165"/>
      <c r="E43" s="165"/>
      <c r="F43" s="166"/>
      <c r="G43" s="166"/>
      <c r="H43" s="166"/>
      <c r="I43" s="166"/>
      <c r="J43" s="168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</row>
    <row r="44" spans="1:248" ht="18" customHeight="1">
      <c r="A44" s="164" t="s">
        <v>100</v>
      </c>
      <c r="B44" s="101">
        <f t="shared" si="3"/>
        <v>0</v>
      </c>
      <c r="C44" s="101">
        <f t="shared" si="2"/>
        <v>0</v>
      </c>
      <c r="D44" s="165"/>
      <c r="E44" s="165"/>
      <c r="F44" s="166"/>
      <c r="G44" s="166"/>
      <c r="H44" s="166"/>
      <c r="I44" s="166"/>
      <c r="J44" s="168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</row>
    <row r="45" spans="1:248" ht="18" customHeight="1">
      <c r="A45" s="143" t="s">
        <v>101</v>
      </c>
      <c r="B45" s="101">
        <f t="shared" si="3"/>
        <v>0</v>
      </c>
      <c r="C45" s="101">
        <f t="shared" si="2"/>
        <v>0</v>
      </c>
      <c r="D45" s="163">
        <f>SUM(D46:D48)</f>
        <v>0</v>
      </c>
      <c r="E45" s="163">
        <f t="shared" ref="E45:J45" si="9">SUM(E46:E48)</f>
        <v>0</v>
      </c>
      <c r="F45" s="163">
        <f t="shared" si="9"/>
        <v>0</v>
      </c>
      <c r="G45" s="163">
        <f t="shared" si="9"/>
        <v>0</v>
      </c>
      <c r="H45" s="163">
        <f t="shared" si="9"/>
        <v>0</v>
      </c>
      <c r="I45" s="163">
        <f t="shared" si="9"/>
        <v>0</v>
      </c>
      <c r="J45" s="163">
        <f t="shared" si="9"/>
        <v>0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</row>
    <row r="46" spans="1:248" ht="18" customHeight="1">
      <c r="A46" s="164" t="s">
        <v>12</v>
      </c>
      <c r="B46" s="101">
        <f t="shared" si="3"/>
        <v>0</v>
      </c>
      <c r="C46" s="101">
        <f t="shared" si="2"/>
        <v>0</v>
      </c>
      <c r="D46" s="165"/>
      <c r="E46" s="165"/>
      <c r="F46" s="166"/>
      <c r="G46" s="166"/>
      <c r="H46" s="166"/>
      <c r="I46" s="166"/>
      <c r="J46" s="168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</row>
    <row r="47" spans="1:248" ht="18" customHeight="1">
      <c r="A47" s="164" t="s">
        <v>13</v>
      </c>
      <c r="B47" s="101">
        <f t="shared" si="3"/>
        <v>0</v>
      </c>
      <c r="C47" s="101">
        <f t="shared" si="2"/>
        <v>0</v>
      </c>
      <c r="D47" s="165"/>
      <c r="E47" s="165"/>
      <c r="F47" s="166"/>
      <c r="G47" s="166"/>
      <c r="H47" s="166"/>
      <c r="I47" s="166"/>
      <c r="J47" s="168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</row>
    <row r="48" spans="1:248" ht="18" customHeight="1">
      <c r="A48" s="164" t="s">
        <v>102</v>
      </c>
      <c r="B48" s="101">
        <f t="shared" si="3"/>
        <v>0</v>
      </c>
      <c r="C48" s="101">
        <f t="shared" si="2"/>
        <v>0</v>
      </c>
      <c r="D48" s="165"/>
      <c r="E48" s="165"/>
      <c r="F48" s="166"/>
      <c r="G48" s="166"/>
      <c r="H48" s="166"/>
      <c r="I48" s="166"/>
      <c r="J48" s="168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153"/>
      <c r="IG48" s="153"/>
      <c r="IH48" s="153"/>
      <c r="II48" s="153"/>
      <c r="IJ48" s="153"/>
      <c r="IK48" s="153"/>
      <c r="IL48" s="153"/>
      <c r="IM48" s="153"/>
      <c r="IN48" s="153"/>
    </row>
    <row r="49" spans="1:248" ht="18" customHeight="1">
      <c r="A49" s="143" t="s">
        <v>103</v>
      </c>
      <c r="B49" s="101">
        <f t="shared" si="3"/>
        <v>0</v>
      </c>
      <c r="C49" s="101">
        <f t="shared" si="2"/>
        <v>0</v>
      </c>
      <c r="D49" s="163">
        <f>SUM(D50:D51)</f>
        <v>0</v>
      </c>
      <c r="E49" s="163">
        <f t="shared" ref="E49:J49" si="10">SUM(E50:E51)</f>
        <v>0</v>
      </c>
      <c r="F49" s="163">
        <f t="shared" si="10"/>
        <v>0</v>
      </c>
      <c r="G49" s="163">
        <f t="shared" si="10"/>
        <v>0</v>
      </c>
      <c r="H49" s="163">
        <f t="shared" si="10"/>
        <v>0</v>
      </c>
      <c r="I49" s="163">
        <f t="shared" si="10"/>
        <v>0</v>
      </c>
      <c r="J49" s="163">
        <f t="shared" si="10"/>
        <v>0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</row>
    <row r="50" spans="1:248" ht="18" customHeight="1">
      <c r="A50" s="164" t="s">
        <v>104</v>
      </c>
      <c r="B50" s="101">
        <f t="shared" si="3"/>
        <v>0</v>
      </c>
      <c r="C50" s="101">
        <f t="shared" si="2"/>
        <v>0</v>
      </c>
      <c r="D50" s="165"/>
      <c r="E50" s="165"/>
      <c r="F50" s="166"/>
      <c r="G50" s="166"/>
      <c r="H50" s="166"/>
      <c r="I50" s="166"/>
      <c r="J50" s="168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153"/>
      <c r="IM50" s="153"/>
      <c r="IN50" s="153"/>
    </row>
    <row r="51" spans="1:248" ht="18" customHeight="1">
      <c r="A51" s="164" t="s">
        <v>105</v>
      </c>
      <c r="B51" s="101">
        <f t="shared" si="3"/>
        <v>0</v>
      </c>
      <c r="C51" s="101">
        <f t="shared" si="2"/>
        <v>0</v>
      </c>
      <c r="D51" s="165"/>
      <c r="E51" s="165"/>
      <c r="F51" s="166"/>
      <c r="G51" s="166"/>
      <c r="H51" s="166"/>
      <c r="I51" s="166"/>
      <c r="J51" s="168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</row>
    <row r="52" spans="1:248" ht="18" customHeight="1">
      <c r="A52" s="143" t="s">
        <v>106</v>
      </c>
      <c r="B52" s="101">
        <f t="shared" si="3"/>
        <v>0</v>
      </c>
      <c r="C52" s="101">
        <f t="shared" si="2"/>
        <v>0</v>
      </c>
      <c r="D52" s="163">
        <f>SUM(D53:D55)</f>
        <v>0</v>
      </c>
      <c r="E52" s="163">
        <f t="shared" ref="E52:J52" si="11">SUM(E53:E55)</f>
        <v>0</v>
      </c>
      <c r="F52" s="163">
        <f t="shared" si="11"/>
        <v>0</v>
      </c>
      <c r="G52" s="163">
        <f t="shared" si="11"/>
        <v>0</v>
      </c>
      <c r="H52" s="163">
        <f t="shared" si="11"/>
        <v>0</v>
      </c>
      <c r="I52" s="163">
        <f t="shared" si="11"/>
        <v>0</v>
      </c>
      <c r="J52" s="163">
        <f t="shared" si="11"/>
        <v>0</v>
      </c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153"/>
      <c r="IM52" s="153"/>
      <c r="IN52" s="153"/>
    </row>
    <row r="53" spans="1:248" ht="18" customHeight="1">
      <c r="A53" s="164" t="s">
        <v>107</v>
      </c>
      <c r="B53" s="101">
        <f t="shared" si="3"/>
        <v>0</v>
      </c>
      <c r="C53" s="101">
        <f t="shared" si="2"/>
        <v>0</v>
      </c>
      <c r="D53" s="165"/>
      <c r="E53" s="165"/>
      <c r="F53" s="166"/>
      <c r="G53" s="166"/>
      <c r="H53" s="166"/>
      <c r="I53" s="166"/>
      <c r="J53" s="168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</row>
    <row r="54" spans="1:248" ht="18" customHeight="1">
      <c r="A54" s="164" t="s">
        <v>108</v>
      </c>
      <c r="B54" s="101">
        <f t="shared" si="3"/>
        <v>0</v>
      </c>
      <c r="C54" s="101">
        <f t="shared" si="2"/>
        <v>0</v>
      </c>
      <c r="D54" s="165"/>
      <c r="E54" s="165"/>
      <c r="F54" s="166"/>
      <c r="G54" s="166"/>
      <c r="H54" s="166"/>
      <c r="I54" s="166"/>
      <c r="J54" s="168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153"/>
      <c r="FX54" s="153"/>
      <c r="FY54" s="153"/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153"/>
      <c r="IG54" s="153"/>
      <c r="IH54" s="153"/>
      <c r="II54" s="153"/>
      <c r="IJ54" s="153"/>
      <c r="IK54" s="153"/>
      <c r="IL54" s="153"/>
      <c r="IM54" s="153"/>
      <c r="IN54" s="153"/>
    </row>
    <row r="55" spans="1:248" ht="18" customHeight="1">
      <c r="A55" s="164" t="s">
        <v>109</v>
      </c>
      <c r="B55" s="101">
        <f t="shared" si="3"/>
        <v>0</v>
      </c>
      <c r="C55" s="101">
        <f t="shared" si="2"/>
        <v>0</v>
      </c>
      <c r="D55" s="165"/>
      <c r="E55" s="165"/>
      <c r="F55" s="166"/>
      <c r="G55" s="166"/>
      <c r="H55" s="166"/>
      <c r="I55" s="166"/>
      <c r="J55" s="168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</row>
    <row r="56" spans="1:248" ht="18" customHeight="1">
      <c r="A56" s="143" t="s">
        <v>110</v>
      </c>
      <c r="B56" s="101">
        <f t="shared" si="3"/>
        <v>0</v>
      </c>
      <c r="C56" s="101">
        <f t="shared" si="2"/>
        <v>0</v>
      </c>
      <c r="D56" s="163">
        <f>SUM(D57:D58)</f>
        <v>0</v>
      </c>
      <c r="E56" s="163">
        <f t="shared" ref="E56:J56" si="12">SUM(E57:E58)</f>
        <v>0</v>
      </c>
      <c r="F56" s="163">
        <f t="shared" si="12"/>
        <v>0</v>
      </c>
      <c r="G56" s="163">
        <f t="shared" si="12"/>
        <v>0</v>
      </c>
      <c r="H56" s="163">
        <f t="shared" si="12"/>
        <v>0</v>
      </c>
      <c r="I56" s="163">
        <f t="shared" si="12"/>
        <v>0</v>
      </c>
      <c r="J56" s="163">
        <f t="shared" si="12"/>
        <v>0</v>
      </c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</row>
    <row r="57" spans="1:248" ht="18" customHeight="1">
      <c r="A57" s="164" t="s">
        <v>111</v>
      </c>
      <c r="B57" s="101">
        <f t="shared" si="3"/>
        <v>0</v>
      </c>
      <c r="C57" s="101">
        <f t="shared" si="2"/>
        <v>0</v>
      </c>
      <c r="D57" s="165"/>
      <c r="E57" s="165"/>
      <c r="F57" s="166"/>
      <c r="G57" s="166"/>
      <c r="H57" s="166"/>
      <c r="I57" s="166"/>
      <c r="J57" s="168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</row>
    <row r="58" spans="1:248" ht="18" customHeight="1">
      <c r="A58" s="164" t="s">
        <v>112</v>
      </c>
      <c r="B58" s="101">
        <f t="shared" si="3"/>
        <v>0</v>
      </c>
      <c r="C58" s="101">
        <f t="shared" si="2"/>
        <v>0</v>
      </c>
      <c r="D58" s="165"/>
      <c r="E58" s="165"/>
      <c r="F58" s="166"/>
      <c r="G58" s="166"/>
      <c r="H58" s="166"/>
      <c r="I58" s="166"/>
      <c r="J58" s="168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</row>
    <row r="59" spans="1:248" ht="18" customHeight="1">
      <c r="A59" s="143" t="s">
        <v>113</v>
      </c>
      <c r="B59" s="101">
        <f t="shared" si="3"/>
        <v>0</v>
      </c>
      <c r="C59" s="101">
        <f t="shared" si="2"/>
        <v>0</v>
      </c>
      <c r="D59" s="163">
        <f>SUM(D60:D62)</f>
        <v>0</v>
      </c>
      <c r="E59" s="163">
        <f t="shared" ref="E59:J59" si="13">SUM(E60:E62)</f>
        <v>0</v>
      </c>
      <c r="F59" s="163">
        <f t="shared" si="13"/>
        <v>0</v>
      </c>
      <c r="G59" s="163">
        <f t="shared" si="13"/>
        <v>0</v>
      </c>
      <c r="H59" s="163">
        <f t="shared" si="13"/>
        <v>0</v>
      </c>
      <c r="I59" s="163">
        <f t="shared" si="13"/>
        <v>0</v>
      </c>
      <c r="J59" s="163">
        <f t="shared" si="13"/>
        <v>0</v>
      </c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</row>
    <row r="60" spans="1:248" ht="18" customHeight="1">
      <c r="A60" s="164" t="s">
        <v>113</v>
      </c>
      <c r="B60" s="101">
        <f t="shared" si="3"/>
        <v>0</v>
      </c>
      <c r="C60" s="101">
        <f t="shared" si="2"/>
        <v>0</v>
      </c>
      <c r="D60" s="165"/>
      <c r="E60" s="165"/>
      <c r="F60" s="166"/>
      <c r="G60" s="166"/>
      <c r="H60" s="166"/>
      <c r="I60" s="166"/>
      <c r="J60" s="168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</row>
    <row r="61" spans="1:248" ht="18" customHeight="1">
      <c r="A61" s="164" t="s">
        <v>114</v>
      </c>
      <c r="B61" s="101">
        <f t="shared" si="3"/>
        <v>0</v>
      </c>
      <c r="C61" s="101">
        <f t="shared" si="2"/>
        <v>0</v>
      </c>
      <c r="D61" s="165"/>
      <c r="E61" s="165"/>
      <c r="F61" s="166"/>
      <c r="G61" s="166"/>
      <c r="H61" s="166"/>
      <c r="I61" s="166"/>
      <c r="J61" s="168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3"/>
      <c r="IL61" s="153"/>
      <c r="IM61" s="153"/>
      <c r="IN61" s="153"/>
    </row>
    <row r="62" spans="1:248" ht="18" customHeight="1">
      <c r="A62" s="164" t="s">
        <v>115</v>
      </c>
      <c r="B62" s="101">
        <f t="shared" si="3"/>
        <v>0</v>
      </c>
      <c r="C62" s="101">
        <f t="shared" si="2"/>
        <v>0</v>
      </c>
      <c r="D62" s="165"/>
      <c r="E62" s="165"/>
      <c r="F62" s="166"/>
      <c r="G62" s="166"/>
      <c r="H62" s="166"/>
      <c r="I62" s="166"/>
      <c r="J62" s="168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53"/>
      <c r="DB62" s="153"/>
      <c r="DC62" s="153"/>
      <c r="DD62" s="153"/>
      <c r="DE62" s="153"/>
      <c r="DF62" s="153"/>
      <c r="DG62" s="153"/>
      <c r="DH62" s="153"/>
      <c r="DI62" s="153"/>
      <c r="DJ62" s="153"/>
      <c r="DK62" s="153"/>
      <c r="DL62" s="153"/>
      <c r="DM62" s="153"/>
      <c r="DN62" s="153"/>
      <c r="DO62" s="153"/>
      <c r="DP62" s="153"/>
      <c r="DQ62" s="153"/>
      <c r="DR62" s="153"/>
      <c r="DS62" s="153"/>
      <c r="DT62" s="153"/>
      <c r="DU62" s="153"/>
      <c r="DV62" s="153"/>
      <c r="DW62" s="153"/>
      <c r="DX62" s="153"/>
      <c r="DY62" s="153"/>
      <c r="DZ62" s="153"/>
      <c r="EA62" s="153"/>
      <c r="EB62" s="153"/>
      <c r="EC62" s="153"/>
      <c r="ED62" s="153"/>
      <c r="EE62" s="153"/>
      <c r="EF62" s="153"/>
      <c r="EG62" s="153"/>
      <c r="EH62" s="153"/>
      <c r="EI62" s="153"/>
      <c r="EJ62" s="153"/>
      <c r="EK62" s="153"/>
      <c r="EL62" s="153"/>
      <c r="EM62" s="153"/>
      <c r="EN62" s="153"/>
      <c r="EO62" s="153"/>
      <c r="EP62" s="153"/>
      <c r="EQ62" s="153"/>
      <c r="ER62" s="153"/>
      <c r="ES62" s="153"/>
      <c r="ET62" s="153"/>
      <c r="EU62" s="153"/>
      <c r="EV62" s="153"/>
      <c r="EW62" s="153"/>
      <c r="EX62" s="153"/>
      <c r="EY62" s="153"/>
      <c r="EZ62" s="153"/>
      <c r="FA62" s="153"/>
      <c r="FB62" s="153"/>
      <c r="FC62" s="153"/>
      <c r="FD62" s="153"/>
      <c r="FE62" s="153"/>
      <c r="FF62" s="153"/>
      <c r="FG62" s="153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3"/>
      <c r="FW62" s="153"/>
      <c r="FX62" s="153"/>
      <c r="FY62" s="153"/>
      <c r="FZ62" s="153"/>
      <c r="GA62" s="153"/>
      <c r="GB62" s="153"/>
      <c r="GC62" s="153"/>
      <c r="GD62" s="153"/>
      <c r="GE62" s="153"/>
      <c r="GF62" s="153"/>
      <c r="GG62" s="153"/>
      <c r="GH62" s="153"/>
      <c r="GI62" s="153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  <c r="GT62" s="153"/>
      <c r="GU62" s="153"/>
      <c r="GV62" s="153"/>
      <c r="GW62" s="153"/>
      <c r="GX62" s="153"/>
      <c r="GY62" s="153"/>
      <c r="GZ62" s="153"/>
      <c r="HA62" s="153"/>
      <c r="HB62" s="153"/>
      <c r="HC62" s="153"/>
      <c r="HD62" s="153"/>
      <c r="HE62" s="153"/>
      <c r="HF62" s="153"/>
      <c r="HG62" s="153"/>
      <c r="HH62" s="153"/>
      <c r="HI62" s="153"/>
      <c r="HJ62" s="153"/>
      <c r="HK62" s="153"/>
      <c r="HL62" s="153"/>
      <c r="HM62" s="153"/>
      <c r="HN62" s="153"/>
      <c r="HO62" s="153"/>
      <c r="HP62" s="153"/>
      <c r="HQ62" s="153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153"/>
      <c r="IG62" s="153"/>
      <c r="IH62" s="153"/>
      <c r="II62" s="153"/>
      <c r="IJ62" s="153"/>
      <c r="IK62" s="153"/>
      <c r="IL62" s="153"/>
      <c r="IM62" s="153"/>
      <c r="IN62" s="153"/>
    </row>
    <row r="63" spans="1:248" ht="18" customHeight="1">
      <c r="A63" s="143" t="s">
        <v>116</v>
      </c>
      <c r="B63" s="101">
        <f t="shared" si="3"/>
        <v>0</v>
      </c>
      <c r="C63" s="101">
        <f t="shared" si="2"/>
        <v>0</v>
      </c>
      <c r="D63" s="163">
        <f>SUM(D64:D67)</f>
        <v>0</v>
      </c>
      <c r="E63" s="163">
        <f t="shared" ref="E63:J63" si="14">SUM(E64:E67)</f>
        <v>0</v>
      </c>
      <c r="F63" s="163">
        <f t="shared" si="14"/>
        <v>0</v>
      </c>
      <c r="G63" s="163">
        <f t="shared" si="14"/>
        <v>0</v>
      </c>
      <c r="H63" s="163">
        <f t="shared" si="14"/>
        <v>0</v>
      </c>
      <c r="I63" s="163">
        <f t="shared" si="14"/>
        <v>0</v>
      </c>
      <c r="J63" s="163">
        <f t="shared" si="14"/>
        <v>0</v>
      </c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3"/>
      <c r="IL63" s="153"/>
      <c r="IM63" s="153"/>
      <c r="IN63" s="153"/>
    </row>
    <row r="64" spans="1:248" ht="18" customHeight="1">
      <c r="A64" s="164" t="s">
        <v>117</v>
      </c>
      <c r="B64" s="101">
        <f t="shared" si="3"/>
        <v>0</v>
      </c>
      <c r="C64" s="101">
        <f t="shared" si="2"/>
        <v>0</v>
      </c>
      <c r="D64" s="165"/>
      <c r="E64" s="165"/>
      <c r="F64" s="166"/>
      <c r="G64" s="166"/>
      <c r="H64" s="166"/>
      <c r="I64" s="166"/>
      <c r="J64" s="168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</row>
    <row r="65" spans="1:248" ht="18" customHeight="1">
      <c r="A65" s="164" t="s">
        <v>118</v>
      </c>
      <c r="B65" s="101">
        <f t="shared" si="3"/>
        <v>0</v>
      </c>
      <c r="C65" s="101">
        <f t="shared" si="2"/>
        <v>0</v>
      </c>
      <c r="D65" s="165"/>
      <c r="E65" s="165"/>
      <c r="F65" s="166"/>
      <c r="G65" s="166"/>
      <c r="H65" s="166"/>
      <c r="I65" s="166"/>
      <c r="J65" s="168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</row>
    <row r="66" spans="1:248" ht="18" customHeight="1">
      <c r="A66" s="164" t="s">
        <v>119</v>
      </c>
      <c r="B66" s="101">
        <f t="shared" si="3"/>
        <v>0</v>
      </c>
      <c r="C66" s="101">
        <f t="shared" si="2"/>
        <v>0</v>
      </c>
      <c r="D66" s="165"/>
      <c r="E66" s="165"/>
      <c r="F66" s="166"/>
      <c r="G66" s="166"/>
      <c r="H66" s="166"/>
      <c r="I66" s="166"/>
      <c r="J66" s="168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3"/>
      <c r="EY66" s="153"/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53"/>
      <c r="FL66" s="153"/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153"/>
      <c r="FY66" s="153"/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153"/>
      <c r="IG66" s="153"/>
      <c r="IH66" s="153"/>
      <c r="II66" s="153"/>
      <c r="IJ66" s="153"/>
      <c r="IK66" s="153"/>
      <c r="IL66" s="153"/>
      <c r="IM66" s="153"/>
      <c r="IN66" s="153"/>
    </row>
    <row r="67" spans="1:248" ht="18" customHeight="1">
      <c r="A67" s="164" t="s">
        <v>120</v>
      </c>
      <c r="B67" s="101">
        <f t="shared" si="3"/>
        <v>0</v>
      </c>
      <c r="C67" s="101">
        <f t="shared" si="2"/>
        <v>0</v>
      </c>
      <c r="D67" s="165"/>
      <c r="E67" s="165"/>
      <c r="F67" s="166"/>
      <c r="G67" s="166"/>
      <c r="H67" s="166"/>
      <c r="I67" s="166"/>
      <c r="J67" s="168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  <c r="IL67" s="153"/>
      <c r="IM67" s="153"/>
      <c r="IN67" s="153"/>
    </row>
    <row r="68" spans="1:248" ht="18" customHeight="1">
      <c r="A68" s="143" t="s">
        <v>62</v>
      </c>
      <c r="B68" s="101">
        <f t="shared" si="3"/>
        <v>0</v>
      </c>
      <c r="C68" s="101">
        <f t="shared" si="2"/>
        <v>0</v>
      </c>
      <c r="D68" s="163">
        <f>SUM(D69:D70)</f>
        <v>0</v>
      </c>
      <c r="E68" s="163">
        <f t="shared" ref="E68:J68" si="15">SUM(E69:E70)</f>
        <v>0</v>
      </c>
      <c r="F68" s="163">
        <f t="shared" si="15"/>
        <v>0</v>
      </c>
      <c r="G68" s="163">
        <f t="shared" si="15"/>
        <v>0</v>
      </c>
      <c r="H68" s="163">
        <f t="shared" si="15"/>
        <v>0</v>
      </c>
      <c r="I68" s="163">
        <f t="shared" si="15"/>
        <v>0</v>
      </c>
      <c r="J68" s="163">
        <f t="shared" si="15"/>
        <v>0</v>
      </c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153"/>
      <c r="CV68" s="153"/>
      <c r="CW68" s="153"/>
      <c r="CX68" s="153"/>
      <c r="CY68" s="153"/>
      <c r="CZ68" s="153"/>
      <c r="DA68" s="153"/>
      <c r="DB68" s="153"/>
      <c r="DC68" s="153"/>
      <c r="DD68" s="153"/>
      <c r="DE68" s="153"/>
      <c r="DF68" s="153"/>
      <c r="DG68" s="153"/>
      <c r="DH68" s="153"/>
      <c r="DI68" s="153"/>
      <c r="DJ68" s="153"/>
      <c r="DK68" s="153"/>
      <c r="DL68" s="153"/>
      <c r="DM68" s="153"/>
      <c r="DN68" s="153"/>
      <c r="DO68" s="153"/>
      <c r="DP68" s="153"/>
      <c r="DQ68" s="153"/>
      <c r="DR68" s="153"/>
      <c r="DS68" s="153"/>
      <c r="DT68" s="153"/>
      <c r="DU68" s="153"/>
      <c r="DV68" s="153"/>
      <c r="DW68" s="153"/>
      <c r="DX68" s="153"/>
      <c r="DY68" s="153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153"/>
      <c r="ER68" s="153"/>
      <c r="ES68" s="153"/>
      <c r="ET68" s="153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153"/>
      <c r="IG68" s="153"/>
      <c r="IH68" s="153"/>
      <c r="II68" s="153"/>
      <c r="IJ68" s="153"/>
      <c r="IK68" s="153"/>
      <c r="IL68" s="153"/>
      <c r="IM68" s="153"/>
      <c r="IN68" s="153"/>
    </row>
    <row r="69" spans="1:248" ht="18" customHeight="1">
      <c r="A69" s="164" t="s">
        <v>121</v>
      </c>
      <c r="B69" s="101">
        <f t="shared" si="3"/>
        <v>0</v>
      </c>
      <c r="C69" s="101">
        <f t="shared" si="2"/>
        <v>0</v>
      </c>
      <c r="D69" s="165"/>
      <c r="E69" s="165"/>
      <c r="F69" s="166"/>
      <c r="G69" s="166"/>
      <c r="H69" s="166"/>
      <c r="I69" s="166"/>
      <c r="J69" s="168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  <c r="IN69" s="153"/>
    </row>
    <row r="70" spans="1:248" ht="18" customHeight="1">
      <c r="A70" s="164" t="s">
        <v>122</v>
      </c>
      <c r="B70" s="101">
        <f t="shared" si="3"/>
        <v>0</v>
      </c>
      <c r="C70" s="101">
        <f t="shared" si="2"/>
        <v>0</v>
      </c>
      <c r="D70" s="165"/>
      <c r="E70" s="165"/>
      <c r="F70" s="166"/>
      <c r="G70" s="166"/>
      <c r="H70" s="166"/>
      <c r="I70" s="166"/>
      <c r="J70" s="168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3"/>
      <c r="DY70" s="153"/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153"/>
      <c r="FY70" s="153"/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153"/>
      <c r="IG70" s="153"/>
      <c r="IH70" s="153"/>
      <c r="II70" s="153"/>
      <c r="IJ70" s="153"/>
      <c r="IK70" s="153"/>
      <c r="IL70" s="153"/>
      <c r="IM70" s="153"/>
      <c r="IN70" s="153"/>
    </row>
    <row r="71" spans="1:248" ht="18" customHeight="1">
      <c r="A71" s="143" t="s">
        <v>61</v>
      </c>
      <c r="B71" s="101">
        <f t="shared" si="3"/>
        <v>0</v>
      </c>
      <c r="C71" s="101">
        <f t="shared" si="2"/>
        <v>0</v>
      </c>
      <c r="D71" s="163">
        <f>SUM(D72:D77)</f>
        <v>0</v>
      </c>
      <c r="E71" s="163">
        <f t="shared" ref="E71:J71" si="16">SUM(E72:E77)</f>
        <v>0</v>
      </c>
      <c r="F71" s="163">
        <f t="shared" si="16"/>
        <v>0</v>
      </c>
      <c r="G71" s="163">
        <f t="shared" si="16"/>
        <v>0</v>
      </c>
      <c r="H71" s="163">
        <f t="shared" si="16"/>
        <v>0</v>
      </c>
      <c r="I71" s="163">
        <f t="shared" si="16"/>
        <v>0</v>
      </c>
      <c r="J71" s="163">
        <f t="shared" si="16"/>
        <v>0</v>
      </c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3"/>
      <c r="DQ71" s="153"/>
      <c r="DR71" s="153"/>
      <c r="DS71" s="153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3"/>
      <c r="ET71" s="153"/>
      <c r="EU71" s="153"/>
      <c r="EV71" s="153"/>
      <c r="EW71" s="153"/>
      <c r="EX71" s="153"/>
      <c r="EY71" s="153"/>
      <c r="EZ71" s="153"/>
      <c r="FA71" s="153"/>
      <c r="FB71" s="153"/>
      <c r="FC71" s="153"/>
      <c r="FD71" s="153"/>
      <c r="FE71" s="153"/>
      <c r="FF71" s="153"/>
      <c r="FG71" s="153"/>
      <c r="FH71" s="153"/>
      <c r="FI71" s="153"/>
      <c r="FJ71" s="153"/>
      <c r="FK71" s="153"/>
      <c r="FL71" s="153"/>
      <c r="FM71" s="153"/>
      <c r="FN71" s="153"/>
      <c r="FO71" s="153"/>
      <c r="FP71" s="153"/>
      <c r="FQ71" s="153"/>
      <c r="FR71" s="153"/>
      <c r="FS71" s="153"/>
      <c r="FT71" s="153"/>
      <c r="FU71" s="153"/>
      <c r="FV71" s="153"/>
      <c r="FW71" s="153"/>
      <c r="FX71" s="153"/>
      <c r="FY71" s="153"/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153"/>
      <c r="IG71" s="153"/>
      <c r="IH71" s="153"/>
      <c r="II71" s="153"/>
      <c r="IJ71" s="153"/>
      <c r="IK71" s="153"/>
      <c r="IL71" s="153"/>
      <c r="IM71" s="153"/>
      <c r="IN71" s="153"/>
    </row>
    <row r="72" spans="1:248" ht="18" customHeight="1">
      <c r="A72" s="164" t="s">
        <v>123</v>
      </c>
      <c r="B72" s="101">
        <f t="shared" si="3"/>
        <v>0</v>
      </c>
      <c r="C72" s="101">
        <f t="shared" si="2"/>
        <v>0</v>
      </c>
      <c r="D72" s="165"/>
      <c r="E72" s="165"/>
      <c r="F72" s="166"/>
      <c r="G72" s="166"/>
      <c r="H72" s="166"/>
      <c r="I72" s="166"/>
      <c r="J72" s="168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153"/>
      <c r="IG72" s="153"/>
      <c r="IH72" s="153"/>
      <c r="II72" s="153"/>
      <c r="IJ72" s="153"/>
      <c r="IK72" s="153"/>
      <c r="IL72" s="153"/>
      <c r="IM72" s="153"/>
      <c r="IN72" s="153"/>
    </row>
    <row r="73" spans="1:248" ht="18" customHeight="1">
      <c r="A73" s="164" t="s">
        <v>53</v>
      </c>
      <c r="B73" s="101">
        <f t="shared" ref="B73:B85" si="17">SUM(C73,H73:J73)</f>
        <v>0</v>
      </c>
      <c r="C73" s="101">
        <f t="shared" ref="C73:C85" si="18">SUM(D73:G73)</f>
        <v>0</v>
      </c>
      <c r="D73" s="165"/>
      <c r="E73" s="165"/>
      <c r="F73" s="166"/>
      <c r="G73" s="166"/>
      <c r="H73" s="166"/>
      <c r="I73" s="166"/>
      <c r="J73" s="168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153"/>
      <c r="IG73" s="153"/>
      <c r="IH73" s="153"/>
      <c r="II73" s="153"/>
      <c r="IJ73" s="153"/>
      <c r="IK73" s="153"/>
      <c r="IL73" s="153"/>
      <c r="IM73" s="153"/>
      <c r="IN73" s="153"/>
    </row>
    <row r="74" spans="1:248" ht="18" customHeight="1">
      <c r="A74" s="164" t="s">
        <v>124</v>
      </c>
      <c r="B74" s="101">
        <f t="shared" si="17"/>
        <v>0</v>
      </c>
      <c r="C74" s="101">
        <f t="shared" si="18"/>
        <v>0</v>
      </c>
      <c r="D74" s="165"/>
      <c r="E74" s="165"/>
      <c r="F74" s="166"/>
      <c r="G74" s="166"/>
      <c r="H74" s="166"/>
      <c r="I74" s="166"/>
      <c r="J74" s="168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53"/>
      <c r="FR74" s="153"/>
      <c r="FS74" s="153"/>
      <c r="FT74" s="153"/>
      <c r="FU74" s="153"/>
      <c r="FV74" s="153"/>
      <c r="FW74" s="153"/>
      <c r="FX74" s="153"/>
      <c r="FY74" s="153"/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  <c r="HG74" s="153"/>
      <c r="HH74" s="153"/>
      <c r="HI74" s="153"/>
      <c r="HJ74" s="153"/>
      <c r="HK74" s="153"/>
      <c r="HL74" s="153"/>
      <c r="HM74" s="153"/>
      <c r="HN74" s="153"/>
      <c r="HO74" s="153"/>
      <c r="HP74" s="153"/>
      <c r="HQ74" s="153"/>
      <c r="HR74" s="153"/>
      <c r="HS74" s="153"/>
      <c r="HT74" s="153"/>
      <c r="HU74" s="153"/>
      <c r="HV74" s="153"/>
      <c r="HW74" s="153"/>
      <c r="HX74" s="153"/>
      <c r="HY74" s="153"/>
      <c r="HZ74" s="153"/>
      <c r="IA74" s="153"/>
      <c r="IB74" s="153"/>
      <c r="IC74" s="153"/>
      <c r="ID74" s="153"/>
      <c r="IE74" s="153"/>
      <c r="IF74" s="153"/>
      <c r="IG74" s="153"/>
      <c r="IH74" s="153"/>
      <c r="II74" s="153"/>
      <c r="IJ74" s="153"/>
      <c r="IK74" s="153"/>
      <c r="IL74" s="153"/>
      <c r="IM74" s="153"/>
      <c r="IN74" s="153"/>
    </row>
    <row r="75" spans="1:248" ht="18" customHeight="1">
      <c r="A75" s="164" t="s">
        <v>125</v>
      </c>
      <c r="B75" s="101">
        <f t="shared" si="17"/>
        <v>0</v>
      </c>
      <c r="C75" s="101">
        <f t="shared" si="18"/>
        <v>0</v>
      </c>
      <c r="D75" s="165"/>
      <c r="E75" s="165"/>
      <c r="F75" s="166"/>
      <c r="G75" s="166"/>
      <c r="H75" s="166"/>
      <c r="I75" s="166"/>
      <c r="J75" s="168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3"/>
      <c r="DQ75" s="153"/>
      <c r="DR75" s="153"/>
      <c r="DS75" s="153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153"/>
      <c r="IG75" s="153"/>
      <c r="IH75" s="153"/>
      <c r="II75" s="153"/>
      <c r="IJ75" s="153"/>
      <c r="IK75" s="153"/>
      <c r="IL75" s="153"/>
      <c r="IM75" s="153"/>
      <c r="IN75" s="153"/>
    </row>
    <row r="76" spans="1:248" ht="18" customHeight="1">
      <c r="A76" s="164" t="s">
        <v>126</v>
      </c>
      <c r="B76" s="101">
        <f t="shared" si="17"/>
        <v>0</v>
      </c>
      <c r="C76" s="101">
        <f t="shared" si="18"/>
        <v>0</v>
      </c>
      <c r="D76" s="165"/>
      <c r="E76" s="165"/>
      <c r="F76" s="166"/>
      <c r="G76" s="166"/>
      <c r="H76" s="166"/>
      <c r="I76" s="166"/>
      <c r="J76" s="168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3"/>
      <c r="DC76" s="153"/>
      <c r="DD76" s="153"/>
      <c r="DE76" s="153"/>
      <c r="DF76" s="153"/>
      <c r="DG76" s="153"/>
      <c r="DH76" s="153"/>
      <c r="DI76" s="153"/>
      <c r="DJ76" s="153"/>
      <c r="DK76" s="153"/>
      <c r="DL76" s="153"/>
      <c r="DM76" s="153"/>
      <c r="DN76" s="153"/>
      <c r="DO76" s="153"/>
      <c r="DP76" s="153"/>
      <c r="DQ76" s="153"/>
      <c r="DR76" s="153"/>
      <c r="DS76" s="153"/>
      <c r="DT76" s="153"/>
      <c r="DU76" s="153"/>
      <c r="DV76" s="153"/>
      <c r="DW76" s="153"/>
      <c r="DX76" s="153"/>
      <c r="DY76" s="153"/>
      <c r="DZ76" s="153"/>
      <c r="EA76" s="153"/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53"/>
      <c r="EN76" s="153"/>
      <c r="EO76" s="153"/>
      <c r="EP76" s="153"/>
      <c r="EQ76" s="153"/>
      <c r="ER76" s="153"/>
      <c r="ES76" s="153"/>
      <c r="ET76" s="153"/>
      <c r="EU76" s="153"/>
      <c r="EV76" s="153"/>
      <c r="EW76" s="153"/>
      <c r="EX76" s="153"/>
      <c r="EY76" s="153"/>
      <c r="EZ76" s="153"/>
      <c r="FA76" s="153"/>
      <c r="FB76" s="153"/>
      <c r="FC76" s="153"/>
      <c r="FD76" s="153"/>
      <c r="FE76" s="153"/>
      <c r="FF76" s="153"/>
      <c r="FG76" s="153"/>
      <c r="FH76" s="153"/>
      <c r="FI76" s="153"/>
      <c r="FJ76" s="153"/>
      <c r="FK76" s="153"/>
      <c r="FL76" s="153"/>
      <c r="FM76" s="153"/>
      <c r="FN76" s="153"/>
      <c r="FO76" s="153"/>
      <c r="FP76" s="153"/>
      <c r="FQ76" s="153"/>
      <c r="FR76" s="153"/>
      <c r="FS76" s="153"/>
      <c r="FT76" s="153"/>
      <c r="FU76" s="153"/>
      <c r="FV76" s="153"/>
      <c r="FW76" s="153"/>
      <c r="FX76" s="153"/>
      <c r="FY76" s="153"/>
      <c r="FZ76" s="153"/>
      <c r="GA76" s="153"/>
      <c r="GB76" s="153"/>
      <c r="GC76" s="153"/>
      <c r="GD76" s="153"/>
      <c r="GE76" s="153"/>
      <c r="GF76" s="153"/>
      <c r="GG76" s="153"/>
      <c r="GH76" s="153"/>
      <c r="GI76" s="153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  <c r="GT76" s="153"/>
      <c r="GU76" s="153"/>
      <c r="GV76" s="153"/>
      <c r="GW76" s="153"/>
      <c r="GX76" s="153"/>
      <c r="GY76" s="153"/>
      <c r="GZ76" s="153"/>
      <c r="HA76" s="153"/>
      <c r="HB76" s="153"/>
      <c r="HC76" s="153"/>
      <c r="HD76" s="153"/>
      <c r="HE76" s="153"/>
      <c r="HF76" s="153"/>
      <c r="HG76" s="153"/>
      <c r="HH76" s="153"/>
      <c r="HI76" s="153"/>
      <c r="HJ76" s="153"/>
      <c r="HK76" s="153"/>
      <c r="HL76" s="153"/>
      <c r="HM76" s="153"/>
      <c r="HN76" s="153"/>
      <c r="HO76" s="153"/>
      <c r="HP76" s="153"/>
      <c r="HQ76" s="153"/>
      <c r="HR76" s="153"/>
      <c r="HS76" s="153"/>
      <c r="HT76" s="153"/>
      <c r="HU76" s="153"/>
      <c r="HV76" s="153"/>
      <c r="HW76" s="153"/>
      <c r="HX76" s="153"/>
      <c r="HY76" s="153"/>
      <c r="HZ76" s="153"/>
      <c r="IA76" s="153"/>
      <c r="IB76" s="153"/>
      <c r="IC76" s="153"/>
      <c r="ID76" s="153"/>
      <c r="IE76" s="153"/>
      <c r="IF76" s="153"/>
      <c r="IG76" s="153"/>
      <c r="IH76" s="153"/>
      <c r="II76" s="153"/>
      <c r="IJ76" s="153"/>
      <c r="IK76" s="153"/>
      <c r="IL76" s="153"/>
      <c r="IM76" s="153"/>
      <c r="IN76" s="153"/>
    </row>
    <row r="77" spans="1:248" ht="18" customHeight="1">
      <c r="A77" s="164" t="s">
        <v>127</v>
      </c>
      <c r="B77" s="101">
        <f t="shared" si="17"/>
        <v>0</v>
      </c>
      <c r="C77" s="101">
        <f t="shared" si="18"/>
        <v>0</v>
      </c>
      <c r="D77" s="165"/>
      <c r="E77" s="165"/>
      <c r="F77" s="166"/>
      <c r="G77" s="166"/>
      <c r="H77" s="166"/>
      <c r="I77" s="166"/>
      <c r="J77" s="168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3"/>
      <c r="EY77" s="153"/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3"/>
      <c r="FL77" s="153"/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153"/>
      <c r="FY77" s="153"/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153"/>
      <c r="IG77" s="153"/>
      <c r="IH77" s="153"/>
      <c r="II77" s="153"/>
      <c r="IJ77" s="153"/>
      <c r="IK77" s="153"/>
      <c r="IL77" s="153"/>
      <c r="IM77" s="153"/>
      <c r="IN77" s="153"/>
    </row>
    <row r="78" spans="1:248" ht="18" customHeight="1">
      <c r="A78" s="143" t="s">
        <v>128</v>
      </c>
      <c r="B78" s="101">
        <f t="shared" si="17"/>
        <v>0</v>
      </c>
      <c r="C78" s="101">
        <f t="shared" si="18"/>
        <v>0</v>
      </c>
      <c r="D78" s="163">
        <f>SUM(D79:D80)</f>
        <v>0</v>
      </c>
      <c r="E78" s="163">
        <f t="shared" ref="E78:J78" si="19">SUM(E79:E80)</f>
        <v>0</v>
      </c>
      <c r="F78" s="163">
        <f t="shared" si="19"/>
        <v>0</v>
      </c>
      <c r="G78" s="163">
        <f t="shared" si="19"/>
        <v>0</v>
      </c>
      <c r="H78" s="163">
        <f t="shared" si="19"/>
        <v>0</v>
      </c>
      <c r="I78" s="163">
        <f t="shared" si="19"/>
        <v>0</v>
      </c>
      <c r="J78" s="163">
        <f t="shared" si="19"/>
        <v>0</v>
      </c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</row>
    <row r="79" spans="1:248" ht="18" customHeight="1">
      <c r="A79" s="164" t="s">
        <v>59</v>
      </c>
      <c r="B79" s="101">
        <f t="shared" si="17"/>
        <v>0</v>
      </c>
      <c r="C79" s="101">
        <f t="shared" si="18"/>
        <v>0</v>
      </c>
      <c r="D79" s="165"/>
      <c r="E79" s="165"/>
      <c r="F79" s="166"/>
      <c r="G79" s="166"/>
      <c r="H79" s="166"/>
      <c r="I79" s="166"/>
      <c r="J79" s="168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153"/>
      <c r="IG79" s="153"/>
      <c r="IH79" s="153"/>
      <c r="II79" s="153"/>
      <c r="IJ79" s="153"/>
      <c r="IK79" s="153"/>
      <c r="IL79" s="153"/>
      <c r="IM79" s="153"/>
      <c r="IN79" s="153"/>
    </row>
    <row r="80" spans="1:248" ht="18" customHeight="1">
      <c r="A80" s="164" t="s">
        <v>129</v>
      </c>
      <c r="B80" s="101">
        <f t="shared" si="17"/>
        <v>0</v>
      </c>
      <c r="C80" s="101">
        <f t="shared" si="18"/>
        <v>0</v>
      </c>
      <c r="D80" s="165"/>
      <c r="E80" s="165"/>
      <c r="F80" s="166"/>
      <c r="G80" s="166"/>
      <c r="H80" s="166"/>
      <c r="I80" s="166"/>
      <c r="J80" s="168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/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/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/>
      <c r="IN80" s="153"/>
    </row>
    <row r="81" spans="1:248" ht="18" customHeight="1">
      <c r="A81" s="143" t="s">
        <v>60</v>
      </c>
      <c r="B81" s="101">
        <f t="shared" si="17"/>
        <v>0</v>
      </c>
      <c r="C81" s="101">
        <f t="shared" si="18"/>
        <v>0</v>
      </c>
      <c r="D81" s="163">
        <f>SUM(D82:D85)</f>
        <v>0</v>
      </c>
      <c r="E81" s="163">
        <f t="shared" ref="E81:J81" si="20">SUM(E82:E85)</f>
        <v>0</v>
      </c>
      <c r="F81" s="163">
        <f t="shared" si="20"/>
        <v>0</v>
      </c>
      <c r="G81" s="163">
        <f t="shared" si="20"/>
        <v>0</v>
      </c>
      <c r="H81" s="163">
        <f t="shared" si="20"/>
        <v>0</v>
      </c>
      <c r="I81" s="163">
        <f t="shared" si="20"/>
        <v>0</v>
      </c>
      <c r="J81" s="163">
        <f t="shared" si="20"/>
        <v>0</v>
      </c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</row>
    <row r="82" spans="1:248" ht="18" customHeight="1">
      <c r="A82" s="164" t="s">
        <v>130</v>
      </c>
      <c r="B82" s="101">
        <f t="shared" si="17"/>
        <v>0</v>
      </c>
      <c r="C82" s="101">
        <f t="shared" si="18"/>
        <v>0</v>
      </c>
      <c r="D82" s="165"/>
      <c r="E82" s="165"/>
      <c r="F82" s="166"/>
      <c r="G82" s="166"/>
      <c r="H82" s="166"/>
      <c r="I82" s="166"/>
      <c r="J82" s="168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</row>
    <row r="83" spans="1:248" ht="18" customHeight="1">
      <c r="A83" s="164" t="s">
        <v>131</v>
      </c>
      <c r="B83" s="101">
        <f t="shared" si="17"/>
        <v>0</v>
      </c>
      <c r="C83" s="101">
        <f t="shared" si="18"/>
        <v>0</v>
      </c>
      <c r="D83" s="165"/>
      <c r="E83" s="165"/>
      <c r="F83" s="166"/>
      <c r="G83" s="166"/>
      <c r="H83" s="166"/>
      <c r="I83" s="166"/>
      <c r="J83" s="168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</row>
    <row r="84" spans="1:248" ht="18" customHeight="1">
      <c r="A84" s="164" t="s">
        <v>132</v>
      </c>
      <c r="B84" s="101">
        <f t="shared" si="17"/>
        <v>0</v>
      </c>
      <c r="C84" s="101">
        <f t="shared" si="18"/>
        <v>0</v>
      </c>
      <c r="D84" s="165"/>
      <c r="E84" s="165"/>
      <c r="F84" s="166"/>
      <c r="G84" s="166"/>
      <c r="H84" s="166"/>
      <c r="I84" s="166"/>
      <c r="J84" s="168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</row>
    <row r="85" spans="1:248" ht="18" customHeight="1">
      <c r="A85" s="164" t="s">
        <v>60</v>
      </c>
      <c r="B85" s="101">
        <f t="shared" si="17"/>
        <v>0</v>
      </c>
      <c r="C85" s="101">
        <f t="shared" si="18"/>
        <v>0</v>
      </c>
      <c r="D85" s="165"/>
      <c r="E85" s="165"/>
      <c r="F85" s="166"/>
      <c r="G85" s="166"/>
      <c r="H85" s="166"/>
      <c r="I85" s="166"/>
      <c r="J85" s="168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</row>
    <row r="86" spans="1:248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11"/>
  <sheetViews>
    <sheetView showGridLines="0" showZeros="0" workbookViewId="0">
      <selection activeCell="E58" sqref="E58"/>
    </sheetView>
  </sheetViews>
  <sheetFormatPr defaultColWidth="8.6640625" defaultRowHeight="12.75" customHeight="1"/>
  <cols>
    <col min="1" max="1" width="50.5" style="138" customWidth="1"/>
    <col min="2" max="10" width="12.83203125" style="138" customWidth="1"/>
    <col min="11" max="248" width="8.6640625" style="138" customWidth="1"/>
    <col min="249" max="16384" width="8.6640625" style="138"/>
  </cols>
  <sheetData>
    <row r="1" spans="1:248" ht="12" customHeight="1">
      <c r="A1" s="139" t="s">
        <v>133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s="136" customFormat="1" ht="25.5" customHeight="1">
      <c r="A2" s="230" t="s">
        <v>134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24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37" customFormat="1" ht="28.5" customHeight="1">
      <c r="A4" s="249" t="s">
        <v>68</v>
      </c>
      <c r="B4" s="249" t="s">
        <v>7</v>
      </c>
      <c r="C4" s="246" t="s">
        <v>26</v>
      </c>
      <c r="D4" s="247"/>
      <c r="E4" s="247"/>
      <c r="F4" s="247"/>
      <c r="G4" s="248"/>
      <c r="H4" s="250" t="s">
        <v>9</v>
      </c>
      <c r="I4" s="250" t="s">
        <v>10</v>
      </c>
      <c r="J4" s="250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37" customFormat="1" ht="28.5" customHeight="1">
      <c r="A5" s="249"/>
      <c r="B5" s="249"/>
      <c r="C5" s="250" t="s">
        <v>16</v>
      </c>
      <c r="D5" s="250" t="s">
        <v>17</v>
      </c>
      <c r="E5" s="250" t="s">
        <v>18</v>
      </c>
      <c r="F5" s="250" t="s">
        <v>19</v>
      </c>
      <c r="G5" s="250" t="s">
        <v>20</v>
      </c>
      <c r="H5" s="252"/>
      <c r="I5" s="252"/>
      <c r="J5" s="252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37" customFormat="1" ht="28.5" customHeight="1">
      <c r="A6" s="249"/>
      <c r="B6" s="249"/>
      <c r="C6" s="251"/>
      <c r="D6" s="251"/>
      <c r="E6" s="251"/>
      <c r="F6" s="251"/>
      <c r="G6" s="251"/>
      <c r="H6" s="251"/>
      <c r="I6" s="251"/>
      <c r="J6" s="251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s="137" customFormat="1" ht="21" customHeight="1">
      <c r="A7" s="143" t="s">
        <v>7</v>
      </c>
      <c r="B7" s="144">
        <f>SUM(C7,H7:J7)</f>
        <v>0</v>
      </c>
      <c r="C7" s="144">
        <f>SUM(D7:G7)</f>
        <v>0</v>
      </c>
      <c r="D7" s="145"/>
      <c r="E7" s="145">
        <v>0</v>
      </c>
      <c r="F7" s="144">
        <v>0</v>
      </c>
      <c r="G7" s="144">
        <v>0</v>
      </c>
      <c r="H7" s="144">
        <v>0</v>
      </c>
      <c r="I7" s="144">
        <v>0</v>
      </c>
      <c r="J7" s="155"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s="137" customFormat="1" ht="18" customHeight="1">
      <c r="A8" s="88" t="s">
        <v>12</v>
      </c>
      <c r="B8" s="144">
        <f t="shared" ref="B8:B71" si="0">SUM(C8,H8:J8)</f>
        <v>40.489999999999995</v>
      </c>
      <c r="C8" s="144">
        <f>SUM(D8:G8)</f>
        <v>40.489999999999995</v>
      </c>
      <c r="D8" s="145">
        <f>SUM(D9:D21)</f>
        <v>40.489999999999995</v>
      </c>
      <c r="E8" s="145">
        <f t="shared" ref="E8:J8" si="1">SUM(E9:E21)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5" customHeight="1">
      <c r="A9" s="146" t="s">
        <v>135</v>
      </c>
      <c r="B9" s="144">
        <f t="shared" si="0"/>
        <v>17.93</v>
      </c>
      <c r="C9" s="144">
        <f>SUM(D9:G9)</f>
        <v>17.93</v>
      </c>
      <c r="D9" s="339">
        <v>17.93</v>
      </c>
      <c r="E9" s="147">
        <f t="shared" ref="E9:J9" si="2">SUM(E10:E21)</f>
        <v>0</v>
      </c>
      <c r="F9" s="147">
        <f t="shared" si="2"/>
        <v>0</v>
      </c>
      <c r="G9" s="147">
        <f t="shared" si="2"/>
        <v>0</v>
      </c>
      <c r="H9" s="147">
        <f t="shared" si="2"/>
        <v>0</v>
      </c>
      <c r="I9" s="147"/>
      <c r="J9" s="147">
        <f t="shared" si="2"/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5" customHeight="1">
      <c r="A10" s="146" t="s">
        <v>136</v>
      </c>
      <c r="B10" s="144">
        <f t="shared" si="0"/>
        <v>10.4</v>
      </c>
      <c r="C10" s="144">
        <f t="shared" ref="C10:C73" si="3">SUM(D10:G10)</f>
        <v>10.4</v>
      </c>
      <c r="D10" s="339">
        <v>10.4</v>
      </c>
      <c r="E10" s="147">
        <v>0</v>
      </c>
      <c r="F10" s="148">
        <v>0</v>
      </c>
      <c r="G10" s="148">
        <v>0</v>
      </c>
      <c r="H10" s="148">
        <v>0</v>
      </c>
      <c r="I10" s="148">
        <v>0</v>
      </c>
      <c r="J10" s="156">
        <v>0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5" customHeight="1">
      <c r="A11" s="146" t="s">
        <v>137</v>
      </c>
      <c r="B11" s="144">
        <f t="shared" si="0"/>
        <v>1.85</v>
      </c>
      <c r="C11" s="144">
        <f t="shared" si="3"/>
        <v>1.85</v>
      </c>
      <c r="D11" s="339">
        <v>1.85</v>
      </c>
      <c r="E11" s="147">
        <v>0</v>
      </c>
      <c r="F11" s="148">
        <v>0</v>
      </c>
      <c r="G11" s="148">
        <v>0</v>
      </c>
      <c r="H11" s="148">
        <v>0</v>
      </c>
      <c r="I11" s="148">
        <v>0</v>
      </c>
      <c r="J11" s="156">
        <v>0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5" customHeight="1">
      <c r="A12" s="146" t="s">
        <v>138</v>
      </c>
      <c r="B12" s="144">
        <f t="shared" si="0"/>
        <v>0</v>
      </c>
      <c r="C12" s="144">
        <f t="shared" si="3"/>
        <v>0</v>
      </c>
      <c r="D12" s="147"/>
      <c r="E12" s="147"/>
      <c r="F12" s="148"/>
      <c r="G12" s="148"/>
      <c r="H12" s="148"/>
      <c r="I12" s="148"/>
      <c r="J12" s="156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5" customHeight="1">
      <c r="A13" s="146" t="s">
        <v>139</v>
      </c>
      <c r="B13" s="144">
        <f t="shared" si="0"/>
        <v>0</v>
      </c>
      <c r="C13" s="144">
        <f t="shared" si="3"/>
        <v>0</v>
      </c>
      <c r="D13" s="147"/>
      <c r="E13" s="147"/>
      <c r="F13" s="148"/>
      <c r="G13" s="148"/>
      <c r="H13" s="148"/>
      <c r="I13" s="148"/>
      <c r="J13" s="156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5" customHeight="1">
      <c r="A14" s="146" t="s">
        <v>140</v>
      </c>
      <c r="B14" s="144">
        <f t="shared" si="0"/>
        <v>4.72</v>
      </c>
      <c r="C14" s="144">
        <f t="shared" si="3"/>
        <v>4.72</v>
      </c>
      <c r="D14" s="339">
        <v>4.72</v>
      </c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56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5" customHeight="1">
      <c r="A15" s="146" t="s">
        <v>141</v>
      </c>
      <c r="B15" s="144">
        <f t="shared" si="0"/>
        <v>0</v>
      </c>
      <c r="C15" s="144">
        <f t="shared" si="3"/>
        <v>0</v>
      </c>
      <c r="D15" s="147"/>
      <c r="E15" s="147"/>
      <c r="F15" s="148"/>
      <c r="G15" s="148"/>
      <c r="H15" s="148"/>
      <c r="I15" s="148"/>
      <c r="J15" s="156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5" customHeight="1">
      <c r="A16" s="146" t="s">
        <v>142</v>
      </c>
      <c r="B16" s="144">
        <f t="shared" si="0"/>
        <v>2.0499999999999998</v>
      </c>
      <c r="C16" s="144">
        <f t="shared" si="3"/>
        <v>2.0499999999999998</v>
      </c>
      <c r="D16" s="339">
        <v>2.0499999999999998</v>
      </c>
      <c r="E16" s="147">
        <v>0</v>
      </c>
      <c r="F16" s="148">
        <v>0</v>
      </c>
      <c r="G16" s="148">
        <v>0</v>
      </c>
      <c r="H16" s="148">
        <v>0</v>
      </c>
      <c r="I16" s="148">
        <v>0</v>
      </c>
      <c r="J16" s="156">
        <v>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5" customHeight="1">
      <c r="A17" s="146" t="s">
        <v>143</v>
      </c>
      <c r="B17" s="144">
        <f t="shared" si="0"/>
        <v>0</v>
      </c>
      <c r="C17" s="144">
        <f t="shared" si="3"/>
        <v>0</v>
      </c>
      <c r="D17" s="147"/>
      <c r="E17" s="147"/>
      <c r="F17" s="148"/>
      <c r="G17" s="148"/>
      <c r="H17" s="148"/>
      <c r="I17" s="148"/>
      <c r="J17" s="156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5" customHeight="1">
      <c r="A18" s="146" t="s">
        <v>144</v>
      </c>
      <c r="B18" s="144">
        <f t="shared" si="0"/>
        <v>0.17</v>
      </c>
      <c r="C18" s="144">
        <f t="shared" si="3"/>
        <v>0.17</v>
      </c>
      <c r="D18" s="339">
        <v>0.17</v>
      </c>
      <c r="E18" s="147">
        <v>0</v>
      </c>
      <c r="F18" s="148">
        <v>0</v>
      </c>
      <c r="G18" s="148">
        <v>0</v>
      </c>
      <c r="H18" s="148">
        <v>0</v>
      </c>
      <c r="I18" s="148">
        <v>0</v>
      </c>
      <c r="J18" s="156">
        <v>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5" customHeight="1">
      <c r="A19" s="146" t="s">
        <v>72</v>
      </c>
      <c r="B19" s="144">
        <f t="shared" si="0"/>
        <v>3.37</v>
      </c>
      <c r="C19" s="144">
        <f t="shared" si="3"/>
        <v>3.37</v>
      </c>
      <c r="D19" s="339">
        <v>3.37</v>
      </c>
      <c r="E19" s="147">
        <v>0</v>
      </c>
      <c r="F19" s="148">
        <v>0</v>
      </c>
      <c r="G19" s="148">
        <v>0</v>
      </c>
      <c r="H19" s="148">
        <v>0</v>
      </c>
      <c r="I19" s="148">
        <v>0</v>
      </c>
      <c r="J19" s="156">
        <v>0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5" customHeight="1">
      <c r="A20" s="146" t="s">
        <v>145</v>
      </c>
      <c r="B20" s="144">
        <f t="shared" si="0"/>
        <v>0</v>
      </c>
      <c r="C20" s="144">
        <f t="shared" si="3"/>
        <v>0</v>
      </c>
      <c r="D20" s="147"/>
      <c r="E20" s="147"/>
      <c r="F20" s="148"/>
      <c r="G20" s="148"/>
      <c r="H20" s="148"/>
      <c r="I20" s="148"/>
      <c r="J20" s="156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5" customHeight="1">
      <c r="A21" s="146" t="s">
        <v>73</v>
      </c>
      <c r="B21" s="144">
        <f t="shared" si="0"/>
        <v>0</v>
      </c>
      <c r="C21" s="144">
        <f t="shared" si="3"/>
        <v>0</v>
      </c>
      <c r="D21" s="147"/>
      <c r="E21" s="147"/>
      <c r="F21" s="148"/>
      <c r="G21" s="148"/>
      <c r="H21" s="148"/>
      <c r="I21" s="148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5" customHeight="1">
      <c r="A22" s="88" t="s">
        <v>13</v>
      </c>
      <c r="B22" s="144">
        <f t="shared" si="0"/>
        <v>7.6199999999999992</v>
      </c>
      <c r="C22" s="144">
        <f t="shared" si="3"/>
        <v>7.6199999999999992</v>
      </c>
      <c r="D22" s="145">
        <f>SUM(D23:D49)</f>
        <v>7.6199999999999992</v>
      </c>
      <c r="E22" s="145">
        <f t="shared" ref="E22:J22" si="4">SUM(E23:E49)</f>
        <v>0</v>
      </c>
      <c r="F22" s="145">
        <f t="shared" si="4"/>
        <v>0</v>
      </c>
      <c r="G22" s="145">
        <f t="shared" si="4"/>
        <v>0</v>
      </c>
      <c r="H22" s="145">
        <f t="shared" si="4"/>
        <v>0</v>
      </c>
      <c r="I22" s="145">
        <f t="shared" si="4"/>
        <v>0</v>
      </c>
      <c r="J22" s="145">
        <f t="shared" si="4"/>
        <v>0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5" customHeight="1">
      <c r="A23" s="146" t="s">
        <v>146</v>
      </c>
      <c r="B23" s="144">
        <f t="shared" si="0"/>
        <v>1.05</v>
      </c>
      <c r="C23" s="144">
        <f t="shared" si="3"/>
        <v>1.05</v>
      </c>
      <c r="D23" s="339">
        <v>1.05</v>
      </c>
      <c r="E23" s="147">
        <v>0</v>
      </c>
      <c r="F23" s="148">
        <v>0</v>
      </c>
      <c r="G23" s="148">
        <v>0</v>
      </c>
      <c r="H23" s="148">
        <v>0</v>
      </c>
      <c r="I23" s="148">
        <v>0</v>
      </c>
      <c r="J23" s="156">
        <v>0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5" customHeight="1">
      <c r="A24" s="146" t="s">
        <v>147</v>
      </c>
      <c r="B24" s="144">
        <f t="shared" si="0"/>
        <v>0.2</v>
      </c>
      <c r="C24" s="144">
        <f t="shared" si="3"/>
        <v>0.2</v>
      </c>
      <c r="D24" s="339">
        <v>0.2</v>
      </c>
      <c r="E24" s="147">
        <v>0</v>
      </c>
      <c r="F24" s="148">
        <v>0</v>
      </c>
      <c r="G24" s="148">
        <v>0</v>
      </c>
      <c r="H24" s="148">
        <v>0</v>
      </c>
      <c r="I24" s="148">
        <v>0</v>
      </c>
      <c r="J24" s="156">
        <v>0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5" customHeight="1">
      <c r="A25" s="146" t="s">
        <v>148</v>
      </c>
      <c r="B25" s="144">
        <f t="shared" si="0"/>
        <v>0</v>
      </c>
      <c r="C25" s="144">
        <f t="shared" si="3"/>
        <v>0</v>
      </c>
      <c r="D25" s="147"/>
      <c r="E25" s="147"/>
      <c r="F25" s="148"/>
      <c r="G25" s="148"/>
      <c r="H25" s="148"/>
      <c r="I25" s="148"/>
      <c r="J25" s="156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5" customHeight="1">
      <c r="A26" s="146" t="s">
        <v>149</v>
      </c>
      <c r="B26" s="144">
        <f t="shared" si="0"/>
        <v>0</v>
      </c>
      <c r="C26" s="144">
        <f t="shared" si="3"/>
        <v>0</v>
      </c>
      <c r="D26" s="147"/>
      <c r="E26" s="147"/>
      <c r="F26" s="148"/>
      <c r="G26" s="148"/>
      <c r="H26" s="148"/>
      <c r="I26" s="148"/>
      <c r="J26" s="156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5" customHeight="1">
      <c r="A27" s="146" t="s">
        <v>150</v>
      </c>
      <c r="B27" s="144">
        <f t="shared" si="0"/>
        <v>0</v>
      </c>
      <c r="C27" s="144">
        <f t="shared" si="3"/>
        <v>0</v>
      </c>
      <c r="D27" s="147"/>
      <c r="E27" s="147"/>
      <c r="F27" s="148"/>
      <c r="G27" s="148"/>
      <c r="H27" s="148"/>
      <c r="I27" s="148"/>
      <c r="J27" s="156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5" customHeight="1">
      <c r="A28" s="146" t="s">
        <v>151</v>
      </c>
      <c r="B28" s="144">
        <f t="shared" si="0"/>
        <v>0.05</v>
      </c>
      <c r="C28" s="144">
        <f t="shared" si="3"/>
        <v>0.05</v>
      </c>
      <c r="D28" s="340">
        <v>0.05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56">
        <v>0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5" customHeight="1">
      <c r="A29" s="146" t="s">
        <v>152</v>
      </c>
      <c r="B29" s="144">
        <f t="shared" si="0"/>
        <v>0</v>
      </c>
      <c r="C29" s="144">
        <f t="shared" si="3"/>
        <v>0</v>
      </c>
      <c r="D29" s="147"/>
      <c r="E29" s="147"/>
      <c r="F29" s="148"/>
      <c r="G29" s="148"/>
      <c r="H29" s="148"/>
      <c r="I29" s="148"/>
      <c r="J29" s="156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5" customHeight="1">
      <c r="A30" s="146" t="s">
        <v>153</v>
      </c>
      <c r="B30" s="144">
        <f t="shared" si="0"/>
        <v>0</v>
      </c>
      <c r="C30" s="144">
        <f t="shared" si="3"/>
        <v>0</v>
      </c>
      <c r="D30" s="147"/>
      <c r="E30" s="147"/>
      <c r="F30" s="148"/>
      <c r="G30" s="148"/>
      <c r="H30" s="148"/>
      <c r="I30" s="148"/>
      <c r="J30" s="156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5" customHeight="1">
      <c r="A31" s="146" t="s">
        <v>154</v>
      </c>
      <c r="B31" s="144">
        <f t="shared" si="0"/>
        <v>0.2</v>
      </c>
      <c r="C31" s="144">
        <f t="shared" si="3"/>
        <v>0.2</v>
      </c>
      <c r="D31" s="147">
        <v>0.2</v>
      </c>
      <c r="E31" s="147">
        <v>0</v>
      </c>
      <c r="F31" s="148">
        <v>0</v>
      </c>
      <c r="G31" s="148">
        <v>0</v>
      </c>
      <c r="H31" s="148">
        <v>0</v>
      </c>
      <c r="I31" s="148">
        <v>0</v>
      </c>
      <c r="J31" s="156">
        <v>0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5" customHeight="1">
      <c r="A32" s="149" t="s">
        <v>81</v>
      </c>
      <c r="B32" s="144">
        <f t="shared" si="0"/>
        <v>0</v>
      </c>
      <c r="C32" s="144">
        <f t="shared" si="3"/>
        <v>0</v>
      </c>
      <c r="D32" s="147"/>
      <c r="E32" s="147"/>
      <c r="F32" s="148"/>
      <c r="G32" s="148"/>
      <c r="H32" s="148"/>
      <c r="I32" s="148"/>
      <c r="J32" s="156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5" customHeight="1">
      <c r="A33" s="149" t="s">
        <v>83</v>
      </c>
      <c r="B33" s="144">
        <f t="shared" si="0"/>
        <v>0</v>
      </c>
      <c r="C33" s="144">
        <f t="shared" si="3"/>
        <v>0</v>
      </c>
      <c r="D33" s="147"/>
      <c r="E33" s="147"/>
      <c r="F33" s="148"/>
      <c r="G33" s="148"/>
      <c r="H33" s="148"/>
      <c r="I33" s="148"/>
      <c r="J33" s="156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  <row r="34" spans="1:248" ht="15" customHeight="1">
      <c r="A34" s="149" t="s">
        <v>155</v>
      </c>
      <c r="B34" s="144">
        <f t="shared" si="0"/>
        <v>0</v>
      </c>
      <c r="C34" s="144">
        <f t="shared" si="3"/>
        <v>0</v>
      </c>
      <c r="D34" s="147"/>
      <c r="E34" s="147"/>
      <c r="F34" s="148"/>
      <c r="G34" s="148"/>
      <c r="H34" s="148"/>
      <c r="I34" s="148"/>
      <c r="J34" s="156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</row>
    <row r="35" spans="1:248" ht="15" customHeight="1">
      <c r="A35" s="149" t="s">
        <v>76</v>
      </c>
      <c r="B35" s="144">
        <f t="shared" si="0"/>
        <v>0</v>
      </c>
      <c r="C35" s="144">
        <f t="shared" si="3"/>
        <v>0</v>
      </c>
      <c r="D35" s="147"/>
      <c r="E35" s="147">
        <v>0</v>
      </c>
      <c r="F35" s="148">
        <v>0</v>
      </c>
      <c r="G35" s="148">
        <v>0</v>
      </c>
      <c r="H35" s="148">
        <v>0</v>
      </c>
      <c r="I35" s="148">
        <v>0</v>
      </c>
      <c r="J35" s="156">
        <v>0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</row>
    <row r="36" spans="1:248" ht="15" customHeight="1">
      <c r="A36" s="149" t="s">
        <v>77</v>
      </c>
      <c r="B36" s="144">
        <f t="shared" si="0"/>
        <v>0</v>
      </c>
      <c r="C36" s="144">
        <f t="shared" si="3"/>
        <v>0</v>
      </c>
      <c r="D36" s="147"/>
      <c r="E36" s="147">
        <v>0</v>
      </c>
      <c r="F36" s="148">
        <v>0</v>
      </c>
      <c r="G36" s="148">
        <v>0</v>
      </c>
      <c r="H36" s="148">
        <v>0</v>
      </c>
      <c r="I36" s="148">
        <v>0</v>
      </c>
      <c r="J36" s="156">
        <v>0</v>
      </c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</row>
    <row r="37" spans="1:248" ht="15" customHeight="1">
      <c r="A37" s="149" t="s">
        <v>156</v>
      </c>
      <c r="B37" s="144">
        <f t="shared" si="0"/>
        <v>0</v>
      </c>
      <c r="C37" s="144">
        <f t="shared" si="3"/>
        <v>0</v>
      </c>
      <c r="D37" s="147"/>
      <c r="E37" s="147"/>
      <c r="F37" s="148"/>
      <c r="G37" s="148"/>
      <c r="H37" s="148"/>
      <c r="I37" s="148"/>
      <c r="J37" s="156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</row>
    <row r="38" spans="1:248" ht="15" customHeight="1">
      <c r="A38" s="149" t="s">
        <v>80</v>
      </c>
      <c r="B38" s="144">
        <f t="shared" si="0"/>
        <v>0</v>
      </c>
      <c r="C38" s="144">
        <f t="shared" si="3"/>
        <v>0</v>
      </c>
      <c r="D38" s="147"/>
      <c r="E38" s="147"/>
      <c r="F38" s="148"/>
      <c r="G38" s="148"/>
      <c r="H38" s="148"/>
      <c r="I38" s="148"/>
      <c r="J38" s="156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</row>
    <row r="39" spans="1:248" ht="15" customHeight="1">
      <c r="A39" s="149" t="s">
        <v>157</v>
      </c>
      <c r="B39" s="144">
        <f t="shared" si="0"/>
        <v>0</v>
      </c>
      <c r="C39" s="144">
        <f t="shared" si="3"/>
        <v>0</v>
      </c>
      <c r="D39" s="147"/>
      <c r="E39" s="147"/>
      <c r="F39" s="148"/>
      <c r="G39" s="148"/>
      <c r="H39" s="148"/>
      <c r="I39" s="148"/>
      <c r="J39" s="156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</row>
    <row r="40" spans="1:248" ht="15" customHeight="1">
      <c r="A40" s="149" t="s">
        <v>158</v>
      </c>
      <c r="B40" s="144">
        <f t="shared" si="0"/>
        <v>0</v>
      </c>
      <c r="C40" s="144">
        <f t="shared" si="3"/>
        <v>0</v>
      </c>
      <c r="D40" s="147"/>
      <c r="E40" s="147"/>
      <c r="F40" s="148"/>
      <c r="G40" s="148"/>
      <c r="H40" s="148"/>
      <c r="I40" s="148"/>
      <c r="J40" s="156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</row>
    <row r="41" spans="1:248" ht="15" customHeight="1">
      <c r="A41" s="149" t="s">
        <v>159</v>
      </c>
      <c r="B41" s="144">
        <f t="shared" si="0"/>
        <v>0</v>
      </c>
      <c r="C41" s="144">
        <f t="shared" si="3"/>
        <v>0</v>
      </c>
      <c r="D41" s="147"/>
      <c r="E41" s="147"/>
      <c r="F41" s="148"/>
      <c r="G41" s="148"/>
      <c r="H41" s="148"/>
      <c r="I41" s="148"/>
      <c r="J41" s="156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</row>
    <row r="42" spans="1:248" ht="15" customHeight="1">
      <c r="A42" s="149" t="s">
        <v>160</v>
      </c>
      <c r="B42" s="144">
        <f t="shared" si="0"/>
        <v>0</v>
      </c>
      <c r="C42" s="144">
        <f t="shared" si="3"/>
        <v>0</v>
      </c>
      <c r="D42" s="147"/>
      <c r="E42" s="147"/>
      <c r="F42" s="148"/>
      <c r="G42" s="148"/>
      <c r="H42" s="148"/>
      <c r="I42" s="148"/>
      <c r="J42" s="156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</row>
    <row r="43" spans="1:248" ht="15" customHeight="1">
      <c r="A43" s="149" t="s">
        <v>79</v>
      </c>
      <c r="B43" s="144">
        <f t="shared" si="0"/>
        <v>0</v>
      </c>
      <c r="C43" s="144">
        <f t="shared" si="3"/>
        <v>0</v>
      </c>
      <c r="D43" s="147"/>
      <c r="E43" s="147"/>
      <c r="F43" s="148"/>
      <c r="G43" s="148"/>
      <c r="H43" s="148"/>
      <c r="I43" s="148"/>
      <c r="J43" s="1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</row>
    <row r="44" spans="1:248" ht="15" customHeight="1">
      <c r="A44" s="149" t="s">
        <v>161</v>
      </c>
      <c r="B44" s="144">
        <f t="shared" si="0"/>
        <v>0.34</v>
      </c>
      <c r="C44" s="144">
        <f t="shared" si="3"/>
        <v>0.34</v>
      </c>
      <c r="D44" s="340">
        <v>0.34</v>
      </c>
      <c r="E44" s="147"/>
      <c r="F44" s="148"/>
      <c r="G44" s="148"/>
      <c r="H44" s="148"/>
      <c r="I44" s="148"/>
      <c r="J44" s="156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</row>
    <row r="45" spans="1:248" ht="15" customHeight="1">
      <c r="A45" s="149" t="s">
        <v>156</v>
      </c>
      <c r="B45" s="144">
        <f t="shared" si="0"/>
        <v>0</v>
      </c>
      <c r="C45" s="144">
        <f t="shared" si="3"/>
        <v>0</v>
      </c>
      <c r="D45" s="147"/>
      <c r="E45" s="147">
        <v>0</v>
      </c>
      <c r="F45" s="148">
        <v>0</v>
      </c>
      <c r="G45" s="148">
        <v>0</v>
      </c>
      <c r="H45" s="148">
        <v>0</v>
      </c>
      <c r="I45" s="148">
        <v>0</v>
      </c>
      <c r="J45" s="156">
        <v>0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</row>
    <row r="46" spans="1:248" ht="15" customHeight="1">
      <c r="A46" s="149" t="s">
        <v>82</v>
      </c>
      <c r="B46" s="144">
        <f t="shared" si="0"/>
        <v>2</v>
      </c>
      <c r="C46" s="144">
        <f t="shared" si="3"/>
        <v>2</v>
      </c>
      <c r="D46" s="147">
        <v>2</v>
      </c>
      <c r="E46" s="147"/>
      <c r="F46" s="148"/>
      <c r="G46" s="148"/>
      <c r="H46" s="148"/>
      <c r="I46" s="148"/>
      <c r="J46" s="156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</row>
    <row r="47" spans="1:248" ht="15" customHeight="1">
      <c r="A47" s="149" t="s">
        <v>162</v>
      </c>
      <c r="B47" s="144">
        <f t="shared" si="0"/>
        <v>3.78</v>
      </c>
      <c r="C47" s="144">
        <f t="shared" si="3"/>
        <v>3.78</v>
      </c>
      <c r="D47" s="339">
        <v>3.78</v>
      </c>
      <c r="E47" s="147">
        <v>0</v>
      </c>
      <c r="F47" s="148">
        <v>0</v>
      </c>
      <c r="G47" s="148">
        <v>0</v>
      </c>
      <c r="H47" s="148">
        <v>0</v>
      </c>
      <c r="I47" s="148">
        <v>0</v>
      </c>
      <c r="J47" s="156">
        <v>0</v>
      </c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</row>
    <row r="48" spans="1:248" ht="15" customHeight="1">
      <c r="A48" s="146" t="s">
        <v>163</v>
      </c>
      <c r="B48" s="144">
        <f t="shared" si="0"/>
        <v>0</v>
      </c>
      <c r="C48" s="144">
        <f t="shared" si="3"/>
        <v>0</v>
      </c>
      <c r="D48" s="147"/>
      <c r="E48" s="147"/>
      <c r="F48" s="148"/>
      <c r="G48" s="148"/>
      <c r="H48" s="148"/>
      <c r="I48" s="148"/>
      <c r="J48" s="156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153"/>
      <c r="IG48" s="153"/>
      <c r="IH48" s="153"/>
      <c r="II48" s="153"/>
      <c r="IJ48" s="153"/>
      <c r="IK48" s="153"/>
      <c r="IL48" s="153"/>
      <c r="IM48" s="153"/>
      <c r="IN48" s="153"/>
    </row>
    <row r="49" spans="1:248" ht="15" customHeight="1">
      <c r="A49" s="146" t="s">
        <v>84</v>
      </c>
      <c r="B49" s="144">
        <f t="shared" si="0"/>
        <v>0</v>
      </c>
      <c r="C49" s="144">
        <f t="shared" si="3"/>
        <v>0</v>
      </c>
      <c r="D49" s="147"/>
      <c r="E49" s="147">
        <v>0</v>
      </c>
      <c r="F49" s="148">
        <v>0</v>
      </c>
      <c r="G49" s="148">
        <v>0</v>
      </c>
      <c r="H49" s="148">
        <v>0</v>
      </c>
      <c r="I49" s="148">
        <v>0</v>
      </c>
      <c r="J49" s="156">
        <v>0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</row>
    <row r="50" spans="1:248" ht="15" customHeight="1">
      <c r="A50" s="88" t="s">
        <v>85</v>
      </c>
      <c r="B50" s="144">
        <f t="shared" si="0"/>
        <v>0.4</v>
      </c>
      <c r="C50" s="144">
        <f t="shared" si="3"/>
        <v>0.4</v>
      </c>
      <c r="D50" s="145">
        <f>SUM(D51:D67)</f>
        <v>0.4</v>
      </c>
      <c r="E50" s="145">
        <f t="shared" ref="E50:J50" si="5">SUM(E51:E67)</f>
        <v>0</v>
      </c>
      <c r="F50" s="145">
        <f t="shared" si="5"/>
        <v>0</v>
      </c>
      <c r="G50" s="145">
        <f t="shared" si="5"/>
        <v>0</v>
      </c>
      <c r="H50" s="145">
        <f t="shared" si="5"/>
        <v>0</v>
      </c>
      <c r="I50" s="145">
        <f t="shared" si="5"/>
        <v>0</v>
      </c>
      <c r="J50" s="145">
        <f t="shared" si="5"/>
        <v>0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153"/>
      <c r="IM50" s="153"/>
      <c r="IN50" s="153"/>
    </row>
    <row r="51" spans="1:248" ht="15" customHeight="1">
      <c r="A51" s="150" t="s">
        <v>164</v>
      </c>
      <c r="B51" s="144">
        <f t="shared" si="0"/>
        <v>0</v>
      </c>
      <c r="C51" s="144">
        <f t="shared" si="3"/>
        <v>0</v>
      </c>
      <c r="D51" s="147"/>
      <c r="E51" s="147"/>
      <c r="F51" s="148"/>
      <c r="G51" s="148"/>
      <c r="H51" s="148"/>
      <c r="I51" s="148"/>
      <c r="J51" s="156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</row>
    <row r="52" spans="1:248" ht="15" customHeight="1">
      <c r="A52" s="150" t="s">
        <v>165</v>
      </c>
      <c r="B52" s="144">
        <f t="shared" si="0"/>
        <v>0.39</v>
      </c>
      <c r="C52" s="144">
        <f t="shared" si="3"/>
        <v>0.39</v>
      </c>
      <c r="D52" s="339">
        <v>0.39</v>
      </c>
      <c r="E52" s="147">
        <v>0</v>
      </c>
      <c r="F52" s="148">
        <v>0</v>
      </c>
      <c r="G52" s="148">
        <v>0</v>
      </c>
      <c r="H52" s="148">
        <v>0</v>
      </c>
      <c r="I52" s="148">
        <v>0</v>
      </c>
      <c r="J52" s="156">
        <v>0</v>
      </c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153"/>
      <c r="IM52" s="153"/>
      <c r="IN52" s="153"/>
    </row>
    <row r="53" spans="1:248" ht="15" customHeight="1">
      <c r="A53" s="150" t="s">
        <v>166</v>
      </c>
      <c r="B53" s="144">
        <f t="shared" si="0"/>
        <v>0</v>
      </c>
      <c r="C53" s="144">
        <f t="shared" si="3"/>
        <v>0</v>
      </c>
      <c r="D53" s="147"/>
      <c r="E53" s="147"/>
      <c r="F53" s="148"/>
      <c r="G53" s="148"/>
      <c r="H53" s="148"/>
      <c r="I53" s="148"/>
      <c r="J53" s="156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</row>
    <row r="54" spans="1:248" ht="15" customHeight="1">
      <c r="A54" s="151" t="s">
        <v>167</v>
      </c>
      <c r="B54" s="144">
        <f t="shared" si="0"/>
        <v>0</v>
      </c>
      <c r="C54" s="144">
        <f t="shared" si="3"/>
        <v>0</v>
      </c>
      <c r="D54" s="147"/>
      <c r="E54" s="147">
        <v>0</v>
      </c>
      <c r="F54" s="148">
        <v>0</v>
      </c>
      <c r="G54" s="148">
        <v>0</v>
      </c>
      <c r="H54" s="148">
        <v>0</v>
      </c>
      <c r="I54" s="148">
        <v>0</v>
      </c>
      <c r="J54" s="156">
        <v>0</v>
      </c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153"/>
      <c r="FX54" s="153"/>
      <c r="FY54" s="153"/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153"/>
      <c r="IG54" s="153"/>
      <c r="IH54" s="153"/>
      <c r="II54" s="153"/>
      <c r="IJ54" s="153"/>
      <c r="IK54" s="153"/>
      <c r="IL54" s="153"/>
      <c r="IM54" s="153"/>
      <c r="IN54" s="153"/>
    </row>
    <row r="55" spans="1:248" ht="15" customHeight="1">
      <c r="A55" s="151" t="s">
        <v>168</v>
      </c>
      <c r="B55" s="144">
        <f t="shared" si="0"/>
        <v>0</v>
      </c>
      <c r="C55" s="144">
        <f t="shared" si="3"/>
        <v>0</v>
      </c>
      <c r="D55" s="147"/>
      <c r="E55" s="147"/>
      <c r="F55" s="148"/>
      <c r="G55" s="148"/>
      <c r="H55" s="148"/>
      <c r="I55" s="148"/>
      <c r="J55" s="156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</row>
    <row r="56" spans="1:248" ht="15" customHeight="1">
      <c r="A56" s="151" t="s">
        <v>169</v>
      </c>
      <c r="B56" s="144">
        <f t="shared" si="0"/>
        <v>0</v>
      </c>
      <c r="C56" s="144">
        <f t="shared" si="3"/>
        <v>0</v>
      </c>
      <c r="D56" s="147"/>
      <c r="E56" s="147"/>
      <c r="F56" s="148"/>
      <c r="G56" s="148"/>
      <c r="H56" s="148"/>
      <c r="I56" s="148"/>
      <c r="J56" s="156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</row>
    <row r="57" spans="1:248" ht="15" customHeight="1">
      <c r="A57" s="151" t="s">
        <v>170</v>
      </c>
      <c r="B57" s="144">
        <f t="shared" si="0"/>
        <v>0</v>
      </c>
      <c r="C57" s="144">
        <f t="shared" si="3"/>
        <v>0</v>
      </c>
      <c r="D57" s="147"/>
      <c r="E57" s="147">
        <v>0</v>
      </c>
      <c r="F57" s="148">
        <v>0</v>
      </c>
      <c r="G57" s="148">
        <v>0</v>
      </c>
      <c r="H57" s="148">
        <v>0</v>
      </c>
      <c r="I57" s="148">
        <v>0</v>
      </c>
      <c r="J57" s="156">
        <v>0</v>
      </c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</row>
    <row r="58" spans="1:248" ht="15" customHeight="1">
      <c r="A58" s="151" t="s">
        <v>87</v>
      </c>
      <c r="B58" s="144">
        <f t="shared" si="0"/>
        <v>0</v>
      </c>
      <c r="C58" s="144">
        <f t="shared" si="3"/>
        <v>0</v>
      </c>
      <c r="D58" s="147"/>
      <c r="E58" s="147">
        <v>0</v>
      </c>
      <c r="F58" s="148">
        <v>0</v>
      </c>
      <c r="G58" s="148">
        <v>0</v>
      </c>
      <c r="H58" s="148">
        <v>0</v>
      </c>
      <c r="I58" s="148">
        <v>0</v>
      </c>
      <c r="J58" s="156">
        <v>0</v>
      </c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</row>
    <row r="59" spans="1:248" ht="15" customHeight="1">
      <c r="A59" s="151" t="s">
        <v>171</v>
      </c>
      <c r="B59" s="144">
        <f t="shared" si="0"/>
        <v>0.01</v>
      </c>
      <c r="C59" s="144">
        <f t="shared" si="3"/>
        <v>0.01</v>
      </c>
      <c r="D59" s="147">
        <v>0.01</v>
      </c>
      <c r="E59" s="147">
        <v>0</v>
      </c>
      <c r="F59" s="148">
        <v>0</v>
      </c>
      <c r="G59" s="148">
        <v>0</v>
      </c>
      <c r="H59" s="148">
        <v>0</v>
      </c>
      <c r="I59" s="148">
        <v>0</v>
      </c>
      <c r="J59" s="156">
        <v>0</v>
      </c>
    </row>
    <row r="60" spans="1:248" ht="15" customHeight="1">
      <c r="A60" s="151" t="s">
        <v>88</v>
      </c>
      <c r="B60" s="144">
        <f t="shared" si="0"/>
        <v>0</v>
      </c>
      <c r="C60" s="144">
        <f t="shared" si="3"/>
        <v>0</v>
      </c>
      <c r="D60" s="147"/>
      <c r="E60" s="147">
        <v>0</v>
      </c>
      <c r="F60" s="148">
        <v>0</v>
      </c>
      <c r="G60" s="148">
        <v>0</v>
      </c>
      <c r="H60" s="148">
        <v>0</v>
      </c>
      <c r="I60" s="148">
        <v>0</v>
      </c>
      <c r="J60" s="156">
        <v>0</v>
      </c>
    </row>
    <row r="61" spans="1:248" ht="15" customHeight="1">
      <c r="A61" s="151" t="s">
        <v>172</v>
      </c>
      <c r="B61" s="144">
        <f t="shared" si="0"/>
        <v>0</v>
      </c>
      <c r="C61" s="144">
        <f t="shared" si="3"/>
        <v>0</v>
      </c>
      <c r="D61" s="147"/>
      <c r="E61" s="147"/>
      <c r="F61" s="148"/>
      <c r="G61" s="148"/>
      <c r="H61" s="148"/>
      <c r="I61" s="148"/>
      <c r="J61" s="156"/>
    </row>
    <row r="62" spans="1:248" ht="15" customHeight="1">
      <c r="A62" s="151" t="s">
        <v>173</v>
      </c>
      <c r="B62" s="144">
        <f t="shared" si="0"/>
        <v>0</v>
      </c>
      <c r="C62" s="144">
        <f t="shared" si="3"/>
        <v>0</v>
      </c>
      <c r="D62" s="147"/>
      <c r="E62" s="147">
        <v>0</v>
      </c>
      <c r="F62" s="148">
        <v>0</v>
      </c>
      <c r="G62" s="148">
        <v>0</v>
      </c>
      <c r="H62" s="148">
        <v>0</v>
      </c>
      <c r="I62" s="148">
        <v>0</v>
      </c>
      <c r="J62" s="156">
        <v>0</v>
      </c>
    </row>
    <row r="63" spans="1:248" ht="12.75" customHeight="1">
      <c r="A63" s="152" t="s">
        <v>116</v>
      </c>
      <c r="B63" s="144">
        <f t="shared" si="0"/>
        <v>0</v>
      </c>
      <c r="C63" s="144">
        <f t="shared" si="3"/>
        <v>0</v>
      </c>
      <c r="D63" s="147"/>
      <c r="E63" s="147">
        <v>0</v>
      </c>
      <c r="F63" s="148">
        <v>0</v>
      </c>
      <c r="G63" s="148">
        <v>0</v>
      </c>
      <c r="H63" s="148">
        <v>0</v>
      </c>
      <c r="I63" s="148">
        <v>0</v>
      </c>
      <c r="J63" s="156">
        <v>0</v>
      </c>
    </row>
    <row r="64" spans="1:248" ht="12.75" customHeight="1">
      <c r="A64" s="150" t="s">
        <v>117</v>
      </c>
      <c r="B64" s="144">
        <f t="shared" si="0"/>
        <v>0</v>
      </c>
      <c r="C64" s="144">
        <f t="shared" si="3"/>
        <v>0</v>
      </c>
      <c r="D64" s="147"/>
      <c r="E64" s="147">
        <v>0</v>
      </c>
      <c r="F64" s="148">
        <v>0</v>
      </c>
      <c r="G64" s="148">
        <v>0</v>
      </c>
      <c r="H64" s="148">
        <v>0</v>
      </c>
      <c r="I64" s="148">
        <v>0</v>
      </c>
      <c r="J64" s="156">
        <v>0</v>
      </c>
    </row>
    <row r="65" spans="1:10" ht="12.75" customHeight="1">
      <c r="A65" s="151" t="s">
        <v>118</v>
      </c>
      <c r="B65" s="144">
        <f t="shared" si="0"/>
        <v>0</v>
      </c>
      <c r="C65" s="144">
        <f t="shared" si="3"/>
        <v>0</v>
      </c>
      <c r="D65" s="147"/>
      <c r="E65" s="147">
        <v>0</v>
      </c>
      <c r="F65" s="148">
        <v>0</v>
      </c>
      <c r="G65" s="148">
        <v>0</v>
      </c>
      <c r="H65" s="148">
        <v>0</v>
      </c>
      <c r="I65" s="148">
        <v>0</v>
      </c>
      <c r="J65" s="156">
        <v>0</v>
      </c>
    </row>
    <row r="66" spans="1:10" ht="12.75" customHeight="1">
      <c r="A66" s="151" t="s">
        <v>174</v>
      </c>
      <c r="B66" s="144">
        <f t="shared" si="0"/>
        <v>0</v>
      </c>
      <c r="C66" s="144">
        <f t="shared" si="3"/>
        <v>0</v>
      </c>
      <c r="D66" s="147"/>
      <c r="E66" s="147">
        <v>0</v>
      </c>
      <c r="F66" s="148">
        <v>0</v>
      </c>
      <c r="G66" s="148">
        <v>0</v>
      </c>
      <c r="H66" s="148">
        <v>0</v>
      </c>
      <c r="I66" s="148">
        <v>0</v>
      </c>
      <c r="J66" s="156">
        <v>0</v>
      </c>
    </row>
    <row r="67" spans="1:10" ht="12.75" customHeight="1">
      <c r="A67" s="151" t="s">
        <v>175</v>
      </c>
      <c r="B67" s="144">
        <f t="shared" si="0"/>
        <v>0</v>
      </c>
      <c r="C67" s="144">
        <f t="shared" si="3"/>
        <v>0</v>
      </c>
      <c r="D67" s="147"/>
      <c r="E67" s="147">
        <v>0</v>
      </c>
      <c r="F67" s="148">
        <v>0</v>
      </c>
      <c r="G67" s="148">
        <v>0</v>
      </c>
      <c r="H67" s="148">
        <v>0</v>
      </c>
      <c r="I67" s="148">
        <v>0</v>
      </c>
      <c r="J67" s="156">
        <v>0</v>
      </c>
    </row>
    <row r="68" spans="1:10" ht="12.75" customHeight="1">
      <c r="A68" s="152" t="s">
        <v>176</v>
      </c>
      <c r="B68" s="144">
        <f t="shared" si="0"/>
        <v>0</v>
      </c>
      <c r="C68" s="144">
        <f t="shared" si="3"/>
        <v>0</v>
      </c>
      <c r="D68" s="145">
        <f>SUM(D69:D80)</f>
        <v>0</v>
      </c>
      <c r="E68" s="145">
        <f t="shared" ref="E68:J68" si="6">SUM(E69:E80)</f>
        <v>0</v>
      </c>
      <c r="F68" s="145">
        <f t="shared" si="6"/>
        <v>0</v>
      </c>
      <c r="G68" s="145">
        <f t="shared" si="6"/>
        <v>0</v>
      </c>
      <c r="H68" s="145">
        <f t="shared" si="6"/>
        <v>0</v>
      </c>
      <c r="I68" s="145">
        <f t="shared" si="6"/>
        <v>0</v>
      </c>
      <c r="J68" s="145">
        <f t="shared" si="6"/>
        <v>0</v>
      </c>
    </row>
    <row r="69" spans="1:10" ht="12.75" customHeight="1">
      <c r="A69" s="150" t="s">
        <v>177</v>
      </c>
      <c r="B69" s="144">
        <f t="shared" si="0"/>
        <v>0</v>
      </c>
      <c r="C69" s="144">
        <f t="shared" si="3"/>
        <v>0</v>
      </c>
      <c r="D69" s="147"/>
      <c r="E69" s="147">
        <v>0</v>
      </c>
      <c r="F69" s="148">
        <v>0</v>
      </c>
      <c r="G69" s="148">
        <v>0</v>
      </c>
      <c r="H69" s="148">
        <v>0</v>
      </c>
      <c r="I69" s="148">
        <v>0</v>
      </c>
      <c r="J69" s="156">
        <v>0</v>
      </c>
    </row>
    <row r="70" spans="1:10" ht="12.75" customHeight="1">
      <c r="A70" s="150" t="s">
        <v>178</v>
      </c>
      <c r="B70" s="144">
        <f t="shared" si="0"/>
        <v>0</v>
      </c>
      <c r="C70" s="144">
        <f t="shared" si="3"/>
        <v>0</v>
      </c>
      <c r="D70" s="147"/>
      <c r="E70" s="147">
        <v>0</v>
      </c>
      <c r="F70" s="148">
        <v>0</v>
      </c>
      <c r="G70" s="148">
        <v>0</v>
      </c>
      <c r="H70" s="148">
        <v>0</v>
      </c>
      <c r="I70" s="148">
        <v>0</v>
      </c>
      <c r="J70" s="156">
        <v>0</v>
      </c>
    </row>
    <row r="71" spans="1:10" ht="12.75" customHeight="1">
      <c r="A71" s="150" t="s">
        <v>179</v>
      </c>
      <c r="B71" s="144">
        <f t="shared" si="0"/>
        <v>0</v>
      </c>
      <c r="C71" s="144">
        <f t="shared" si="3"/>
        <v>0</v>
      </c>
      <c r="D71" s="147"/>
      <c r="E71" s="147">
        <v>0</v>
      </c>
      <c r="F71" s="148">
        <v>0</v>
      </c>
      <c r="G71" s="148">
        <v>0</v>
      </c>
      <c r="H71" s="148">
        <v>0</v>
      </c>
      <c r="I71" s="148">
        <v>0</v>
      </c>
      <c r="J71" s="156">
        <v>0</v>
      </c>
    </row>
    <row r="72" spans="1:10" ht="12.75" customHeight="1">
      <c r="A72" s="150" t="s">
        <v>93</v>
      </c>
      <c r="B72" s="144">
        <f t="shared" ref="B72:B111" si="7">SUM(C72,H72:J72)</f>
        <v>0</v>
      </c>
      <c r="C72" s="144">
        <f t="shared" si="3"/>
        <v>0</v>
      </c>
      <c r="D72" s="147"/>
      <c r="E72" s="147">
        <v>0</v>
      </c>
      <c r="F72" s="148">
        <v>0</v>
      </c>
      <c r="G72" s="148">
        <v>0</v>
      </c>
      <c r="H72" s="148">
        <v>0</v>
      </c>
      <c r="I72" s="148">
        <v>0</v>
      </c>
      <c r="J72" s="156">
        <v>0</v>
      </c>
    </row>
    <row r="73" spans="1:10" ht="12.75" customHeight="1">
      <c r="A73" s="150" t="s">
        <v>97</v>
      </c>
      <c r="B73" s="144">
        <f t="shared" si="7"/>
        <v>0</v>
      </c>
      <c r="C73" s="144">
        <f t="shared" si="3"/>
        <v>0</v>
      </c>
      <c r="D73" s="147"/>
      <c r="E73" s="147">
        <v>0</v>
      </c>
      <c r="F73" s="148">
        <v>0</v>
      </c>
      <c r="G73" s="148">
        <v>0</v>
      </c>
      <c r="H73" s="148">
        <v>0</v>
      </c>
      <c r="I73" s="148">
        <v>0</v>
      </c>
      <c r="J73" s="156">
        <v>0</v>
      </c>
    </row>
    <row r="74" spans="1:10" ht="12.75" customHeight="1">
      <c r="A74" s="150" t="s">
        <v>180</v>
      </c>
      <c r="B74" s="144">
        <f t="shared" si="7"/>
        <v>0</v>
      </c>
      <c r="C74" s="144">
        <f t="shared" ref="C74:C111" si="8">SUM(D74:G74)</f>
        <v>0</v>
      </c>
      <c r="D74" s="147"/>
      <c r="E74" s="147">
        <v>0</v>
      </c>
      <c r="F74" s="148">
        <v>0</v>
      </c>
      <c r="G74" s="148">
        <v>0</v>
      </c>
      <c r="H74" s="148">
        <v>0</v>
      </c>
      <c r="I74" s="148">
        <v>0</v>
      </c>
      <c r="J74" s="156">
        <v>0</v>
      </c>
    </row>
    <row r="75" spans="1:10" ht="12.75" customHeight="1">
      <c r="A75" s="150" t="s">
        <v>181</v>
      </c>
      <c r="B75" s="144">
        <f t="shared" si="7"/>
        <v>0</v>
      </c>
      <c r="C75" s="144">
        <f t="shared" si="8"/>
        <v>0</v>
      </c>
      <c r="D75" s="147"/>
      <c r="E75" s="147">
        <v>0</v>
      </c>
      <c r="F75" s="148">
        <v>0</v>
      </c>
      <c r="G75" s="148">
        <v>0</v>
      </c>
      <c r="H75" s="148">
        <v>0</v>
      </c>
      <c r="I75" s="148">
        <v>0</v>
      </c>
      <c r="J75" s="156">
        <v>0</v>
      </c>
    </row>
    <row r="76" spans="1:10" ht="12.75" customHeight="1">
      <c r="A76" s="150" t="s">
        <v>94</v>
      </c>
      <c r="B76" s="144">
        <f t="shared" si="7"/>
        <v>0</v>
      </c>
      <c r="C76" s="144">
        <f t="shared" si="8"/>
        <v>0</v>
      </c>
      <c r="D76" s="147"/>
      <c r="E76" s="147">
        <v>0</v>
      </c>
      <c r="F76" s="148">
        <v>0</v>
      </c>
      <c r="G76" s="148">
        <v>0</v>
      </c>
      <c r="H76" s="148">
        <v>0</v>
      </c>
      <c r="I76" s="148">
        <v>0</v>
      </c>
      <c r="J76" s="156"/>
    </row>
    <row r="77" spans="1:10" ht="12.75" customHeight="1">
      <c r="A77" s="150" t="s">
        <v>182</v>
      </c>
      <c r="B77" s="144">
        <f t="shared" si="7"/>
        <v>0</v>
      </c>
      <c r="C77" s="144">
        <f t="shared" si="8"/>
        <v>0</v>
      </c>
      <c r="D77" s="147"/>
      <c r="E77" s="147">
        <v>0</v>
      </c>
      <c r="F77" s="148">
        <v>0</v>
      </c>
      <c r="G77" s="148">
        <v>0</v>
      </c>
      <c r="H77" s="148">
        <v>0</v>
      </c>
      <c r="I77" s="148">
        <v>0</v>
      </c>
      <c r="J77" s="156">
        <v>0</v>
      </c>
    </row>
    <row r="78" spans="1:10" ht="12.75" customHeight="1">
      <c r="A78" s="150" t="s">
        <v>183</v>
      </c>
      <c r="B78" s="144">
        <f t="shared" si="7"/>
        <v>0</v>
      </c>
      <c r="C78" s="144">
        <f t="shared" si="8"/>
        <v>0</v>
      </c>
      <c r="D78" s="147"/>
      <c r="E78" s="147">
        <v>0</v>
      </c>
      <c r="F78" s="148">
        <v>0</v>
      </c>
      <c r="G78" s="148">
        <v>0</v>
      </c>
      <c r="H78" s="148">
        <v>0</v>
      </c>
      <c r="I78" s="148">
        <v>0</v>
      </c>
      <c r="J78" s="156">
        <v>0</v>
      </c>
    </row>
    <row r="79" spans="1:10" ht="12.75" customHeight="1">
      <c r="A79" s="150" t="s">
        <v>184</v>
      </c>
      <c r="B79" s="144">
        <f t="shared" si="7"/>
        <v>0</v>
      </c>
      <c r="C79" s="144">
        <f t="shared" si="8"/>
        <v>0</v>
      </c>
      <c r="D79" s="147"/>
      <c r="E79" s="147">
        <v>0</v>
      </c>
      <c r="F79" s="148">
        <v>0</v>
      </c>
      <c r="G79" s="148">
        <v>0</v>
      </c>
      <c r="H79" s="148">
        <v>0</v>
      </c>
      <c r="I79" s="148">
        <v>0</v>
      </c>
      <c r="J79" s="156">
        <v>0</v>
      </c>
    </row>
    <row r="80" spans="1:10" ht="12.75" customHeight="1">
      <c r="A80" s="157" t="s">
        <v>100</v>
      </c>
      <c r="B80" s="144">
        <f t="shared" si="7"/>
        <v>0</v>
      </c>
      <c r="C80" s="144">
        <f t="shared" si="8"/>
        <v>0</v>
      </c>
      <c r="D80" s="147"/>
      <c r="E80" s="147">
        <v>0</v>
      </c>
      <c r="F80" s="148">
        <v>0</v>
      </c>
      <c r="G80" s="148">
        <v>0</v>
      </c>
      <c r="H80" s="148">
        <v>0</v>
      </c>
      <c r="I80" s="148">
        <v>0</v>
      </c>
      <c r="J80" s="156">
        <v>0</v>
      </c>
    </row>
    <row r="81" spans="1:10" ht="12.75" customHeight="1">
      <c r="A81" s="152" t="s">
        <v>185</v>
      </c>
      <c r="B81" s="144">
        <f t="shared" si="7"/>
        <v>0</v>
      </c>
      <c r="C81" s="144">
        <f t="shared" si="8"/>
        <v>0</v>
      </c>
      <c r="D81" s="145">
        <f>SUM(D82:D97)</f>
        <v>0</v>
      </c>
      <c r="E81" s="145">
        <f t="shared" ref="E81:J81" si="9">SUM(E82:E97)</f>
        <v>0</v>
      </c>
      <c r="F81" s="145">
        <f t="shared" si="9"/>
        <v>0</v>
      </c>
      <c r="G81" s="145">
        <f t="shared" si="9"/>
        <v>0</v>
      </c>
      <c r="H81" s="145">
        <f t="shared" si="9"/>
        <v>0</v>
      </c>
      <c r="I81" s="145">
        <f t="shared" si="9"/>
        <v>0</v>
      </c>
      <c r="J81" s="145">
        <f t="shared" si="9"/>
        <v>0</v>
      </c>
    </row>
    <row r="82" spans="1:10" ht="12.75" customHeight="1">
      <c r="A82" s="150" t="s">
        <v>177</v>
      </c>
      <c r="B82" s="144">
        <f t="shared" si="7"/>
        <v>0</v>
      </c>
      <c r="C82" s="144">
        <f t="shared" si="8"/>
        <v>0</v>
      </c>
      <c r="D82" s="147"/>
      <c r="E82" s="147"/>
      <c r="F82" s="148"/>
      <c r="G82" s="148"/>
      <c r="H82" s="148"/>
      <c r="I82" s="148"/>
      <c r="J82" s="156"/>
    </row>
    <row r="83" spans="1:10" ht="12.75" customHeight="1">
      <c r="A83" s="150" t="s">
        <v>178</v>
      </c>
      <c r="B83" s="144">
        <f t="shared" si="7"/>
        <v>0</v>
      </c>
      <c r="C83" s="144">
        <f t="shared" si="8"/>
        <v>0</v>
      </c>
      <c r="D83" s="147"/>
      <c r="E83" s="147"/>
      <c r="F83" s="148"/>
      <c r="G83" s="148"/>
      <c r="H83" s="148"/>
      <c r="I83" s="148"/>
      <c r="J83" s="156"/>
    </row>
    <row r="84" spans="1:10" ht="12.75" customHeight="1">
      <c r="A84" s="150" t="s">
        <v>179</v>
      </c>
      <c r="B84" s="144">
        <f t="shared" si="7"/>
        <v>0</v>
      </c>
      <c r="C84" s="144">
        <f t="shared" si="8"/>
        <v>0</v>
      </c>
      <c r="D84" s="147"/>
      <c r="E84" s="147"/>
      <c r="F84" s="148"/>
      <c r="G84" s="148"/>
      <c r="H84" s="148"/>
      <c r="I84" s="148"/>
      <c r="J84" s="156"/>
    </row>
    <row r="85" spans="1:10" ht="12.75" customHeight="1">
      <c r="A85" s="150" t="s">
        <v>93</v>
      </c>
      <c r="B85" s="144">
        <f t="shared" si="7"/>
        <v>0</v>
      </c>
      <c r="C85" s="144">
        <f t="shared" si="8"/>
        <v>0</v>
      </c>
      <c r="D85" s="147"/>
      <c r="E85" s="147"/>
      <c r="F85" s="148"/>
      <c r="G85" s="148"/>
      <c r="H85" s="148"/>
      <c r="I85" s="148"/>
      <c r="J85" s="156"/>
    </row>
    <row r="86" spans="1:10" ht="12.75" customHeight="1">
      <c r="A86" s="150" t="s">
        <v>97</v>
      </c>
      <c r="B86" s="144">
        <f t="shared" si="7"/>
        <v>0</v>
      </c>
      <c r="C86" s="144">
        <f t="shared" si="8"/>
        <v>0</v>
      </c>
      <c r="D86" s="147"/>
      <c r="E86" s="147"/>
      <c r="F86" s="148"/>
      <c r="G86" s="148"/>
      <c r="H86" s="148"/>
      <c r="I86" s="148"/>
      <c r="J86" s="156"/>
    </row>
    <row r="87" spans="1:10" ht="12.75" customHeight="1">
      <c r="A87" s="150" t="s">
        <v>180</v>
      </c>
      <c r="B87" s="144">
        <f t="shared" si="7"/>
        <v>0</v>
      </c>
      <c r="C87" s="144">
        <f t="shared" si="8"/>
        <v>0</v>
      </c>
      <c r="D87" s="147"/>
      <c r="E87" s="147"/>
      <c r="F87" s="148"/>
      <c r="G87" s="148"/>
      <c r="H87" s="148"/>
      <c r="I87" s="148"/>
      <c r="J87" s="156"/>
    </row>
    <row r="88" spans="1:10" ht="12.75" customHeight="1">
      <c r="A88" s="150" t="s">
        <v>181</v>
      </c>
      <c r="B88" s="144">
        <f t="shared" si="7"/>
        <v>0</v>
      </c>
      <c r="C88" s="144">
        <f t="shared" si="8"/>
        <v>0</v>
      </c>
      <c r="D88" s="147"/>
      <c r="E88" s="147"/>
      <c r="F88" s="148"/>
      <c r="G88" s="148"/>
      <c r="H88" s="148"/>
      <c r="I88" s="148"/>
      <c r="J88" s="156"/>
    </row>
    <row r="89" spans="1:10" ht="12.75" customHeight="1">
      <c r="A89" s="150" t="s">
        <v>186</v>
      </c>
      <c r="B89" s="144">
        <f t="shared" si="7"/>
        <v>0</v>
      </c>
      <c r="C89" s="144">
        <f t="shared" si="8"/>
        <v>0</v>
      </c>
      <c r="D89" s="147"/>
      <c r="E89" s="147"/>
      <c r="F89" s="148"/>
      <c r="G89" s="148"/>
      <c r="H89" s="148"/>
      <c r="I89" s="148"/>
      <c r="J89" s="156"/>
    </row>
    <row r="90" spans="1:10" ht="12.75" customHeight="1">
      <c r="A90" s="150" t="s">
        <v>187</v>
      </c>
      <c r="B90" s="144">
        <f t="shared" si="7"/>
        <v>0</v>
      </c>
      <c r="C90" s="144">
        <f t="shared" si="8"/>
        <v>0</v>
      </c>
      <c r="D90" s="147"/>
      <c r="E90" s="147"/>
      <c r="F90" s="148"/>
      <c r="G90" s="148"/>
      <c r="H90" s="148"/>
      <c r="I90" s="148"/>
      <c r="J90" s="156"/>
    </row>
    <row r="91" spans="1:10" ht="12.75" customHeight="1">
      <c r="A91" s="150" t="s">
        <v>188</v>
      </c>
      <c r="B91" s="144">
        <f t="shared" si="7"/>
        <v>0</v>
      </c>
      <c r="C91" s="144">
        <f t="shared" si="8"/>
        <v>0</v>
      </c>
      <c r="D91" s="147"/>
      <c r="E91" s="147"/>
      <c r="F91" s="148"/>
      <c r="G91" s="148"/>
      <c r="H91" s="148"/>
      <c r="I91" s="148"/>
      <c r="J91" s="156"/>
    </row>
    <row r="92" spans="1:10" ht="12.75" customHeight="1">
      <c r="A92" s="150" t="s">
        <v>189</v>
      </c>
      <c r="B92" s="144">
        <f t="shared" si="7"/>
        <v>0</v>
      </c>
      <c r="C92" s="144">
        <f t="shared" si="8"/>
        <v>0</v>
      </c>
      <c r="D92" s="147"/>
      <c r="E92" s="147"/>
      <c r="F92" s="148"/>
      <c r="G92" s="148"/>
      <c r="H92" s="148"/>
      <c r="I92" s="148"/>
      <c r="J92" s="156"/>
    </row>
    <row r="93" spans="1:10" ht="12.75" customHeight="1">
      <c r="A93" s="150" t="s">
        <v>94</v>
      </c>
      <c r="B93" s="144">
        <f t="shared" si="7"/>
        <v>0</v>
      </c>
      <c r="C93" s="144">
        <f t="shared" si="8"/>
        <v>0</v>
      </c>
      <c r="D93" s="147"/>
      <c r="E93" s="147"/>
      <c r="F93" s="148"/>
      <c r="G93" s="148"/>
      <c r="H93" s="148"/>
      <c r="I93" s="148"/>
      <c r="J93" s="156"/>
    </row>
    <row r="94" spans="1:10" ht="12.75" customHeight="1">
      <c r="A94" s="150" t="s">
        <v>182</v>
      </c>
      <c r="B94" s="144">
        <f t="shared" si="7"/>
        <v>0</v>
      </c>
      <c r="C94" s="144">
        <f t="shared" si="8"/>
        <v>0</v>
      </c>
      <c r="D94" s="147"/>
      <c r="E94" s="147"/>
      <c r="F94" s="148"/>
      <c r="G94" s="148"/>
      <c r="H94" s="148"/>
      <c r="I94" s="148"/>
      <c r="J94" s="156"/>
    </row>
    <row r="95" spans="1:10" ht="12.75" customHeight="1">
      <c r="A95" s="150" t="s">
        <v>183</v>
      </c>
      <c r="B95" s="144">
        <f t="shared" si="7"/>
        <v>0</v>
      </c>
      <c r="C95" s="144">
        <f t="shared" si="8"/>
        <v>0</v>
      </c>
      <c r="D95" s="147"/>
      <c r="E95" s="147"/>
      <c r="F95" s="148"/>
      <c r="G95" s="148"/>
      <c r="H95" s="148"/>
      <c r="I95" s="148"/>
      <c r="J95" s="156"/>
    </row>
    <row r="96" spans="1:10" ht="12.75" customHeight="1">
      <c r="A96" s="150" t="s">
        <v>184</v>
      </c>
      <c r="B96" s="144">
        <f t="shared" si="7"/>
        <v>0</v>
      </c>
      <c r="C96" s="144">
        <f t="shared" si="8"/>
        <v>0</v>
      </c>
      <c r="D96" s="147"/>
      <c r="E96" s="147"/>
      <c r="F96" s="148"/>
      <c r="G96" s="148"/>
      <c r="H96" s="148"/>
      <c r="I96" s="148"/>
      <c r="J96" s="156"/>
    </row>
    <row r="97" spans="1:10" ht="12.75" customHeight="1">
      <c r="A97" s="157" t="s">
        <v>100</v>
      </c>
      <c r="B97" s="144">
        <f t="shared" si="7"/>
        <v>0</v>
      </c>
      <c r="C97" s="144">
        <f t="shared" si="8"/>
        <v>0</v>
      </c>
      <c r="D97" s="147"/>
      <c r="E97" s="147"/>
      <c r="F97" s="148"/>
      <c r="G97" s="148"/>
      <c r="H97" s="148"/>
      <c r="I97" s="148"/>
      <c r="J97" s="156"/>
    </row>
    <row r="98" spans="1:10" ht="12.75" customHeight="1">
      <c r="A98" s="152" t="s">
        <v>190</v>
      </c>
      <c r="B98" s="144">
        <f t="shared" si="7"/>
        <v>0</v>
      </c>
      <c r="C98" s="144">
        <f t="shared" si="8"/>
        <v>0</v>
      </c>
      <c r="D98" s="145">
        <f>SUM(D99:D100)</f>
        <v>0</v>
      </c>
      <c r="E98" s="145">
        <f t="shared" ref="E98:J98" si="10">SUM(E99:E100)</f>
        <v>0</v>
      </c>
      <c r="F98" s="145">
        <f t="shared" si="10"/>
        <v>0</v>
      </c>
      <c r="G98" s="145">
        <f t="shared" si="10"/>
        <v>0</v>
      </c>
      <c r="H98" s="145">
        <f t="shared" si="10"/>
        <v>0</v>
      </c>
      <c r="I98" s="145">
        <f t="shared" si="10"/>
        <v>0</v>
      </c>
      <c r="J98" s="145">
        <f t="shared" si="10"/>
        <v>0</v>
      </c>
    </row>
    <row r="99" spans="1:10" ht="12.75" customHeight="1">
      <c r="A99" s="157" t="s">
        <v>191</v>
      </c>
      <c r="B99" s="144">
        <f t="shared" si="7"/>
        <v>0</v>
      </c>
      <c r="C99" s="144">
        <f t="shared" si="8"/>
        <v>0</v>
      </c>
      <c r="D99" s="147"/>
      <c r="E99" s="147"/>
      <c r="F99" s="148"/>
      <c r="G99" s="148"/>
      <c r="H99" s="148"/>
      <c r="I99" s="148"/>
      <c r="J99" s="156"/>
    </row>
    <row r="100" spans="1:10" ht="12.75" customHeight="1">
      <c r="A100" s="157" t="s">
        <v>109</v>
      </c>
      <c r="B100" s="144">
        <f t="shared" si="7"/>
        <v>0</v>
      </c>
      <c r="C100" s="144">
        <f t="shared" si="8"/>
        <v>0</v>
      </c>
      <c r="D100" s="147"/>
      <c r="E100" s="147"/>
      <c r="F100" s="148"/>
      <c r="G100" s="148"/>
      <c r="H100" s="148"/>
      <c r="I100" s="148"/>
      <c r="J100" s="156"/>
    </row>
    <row r="101" spans="1:10" ht="12.75" customHeight="1">
      <c r="A101" s="152" t="s">
        <v>106</v>
      </c>
      <c r="B101" s="144">
        <f t="shared" si="7"/>
        <v>0</v>
      </c>
      <c r="C101" s="144">
        <f t="shared" si="8"/>
        <v>0</v>
      </c>
      <c r="D101" s="145">
        <f>SUM(D102:D106)</f>
        <v>0</v>
      </c>
      <c r="E101" s="145">
        <f t="shared" ref="E101:J101" si="11">SUM(E102:E106)</f>
        <v>0</v>
      </c>
      <c r="F101" s="145">
        <f t="shared" si="11"/>
        <v>0</v>
      </c>
      <c r="G101" s="145">
        <f t="shared" si="11"/>
        <v>0</v>
      </c>
      <c r="H101" s="145">
        <f t="shared" si="11"/>
        <v>0</v>
      </c>
      <c r="I101" s="145">
        <f t="shared" si="11"/>
        <v>0</v>
      </c>
      <c r="J101" s="145">
        <f t="shared" si="11"/>
        <v>0</v>
      </c>
    </row>
    <row r="102" spans="1:10" ht="12.75" customHeight="1">
      <c r="A102" s="151" t="s">
        <v>191</v>
      </c>
      <c r="B102" s="144">
        <f t="shared" si="7"/>
        <v>0</v>
      </c>
      <c r="C102" s="144">
        <f t="shared" si="8"/>
        <v>0</v>
      </c>
      <c r="D102" s="147"/>
      <c r="E102" s="147">
        <v>0</v>
      </c>
      <c r="F102" s="148"/>
      <c r="G102" s="148">
        <v>0</v>
      </c>
      <c r="H102" s="148">
        <v>0</v>
      </c>
      <c r="I102" s="148">
        <v>0</v>
      </c>
      <c r="J102" s="156">
        <v>0</v>
      </c>
    </row>
    <row r="103" spans="1:10" ht="12.75" customHeight="1">
      <c r="A103" s="151" t="s">
        <v>192</v>
      </c>
      <c r="B103" s="144">
        <f t="shared" si="7"/>
        <v>0</v>
      </c>
      <c r="C103" s="144">
        <f t="shared" si="8"/>
        <v>0</v>
      </c>
      <c r="D103" s="147"/>
      <c r="E103" s="147">
        <v>0</v>
      </c>
      <c r="F103" s="148">
        <v>0</v>
      </c>
      <c r="G103" s="148">
        <v>0</v>
      </c>
      <c r="H103" s="148">
        <v>0</v>
      </c>
      <c r="I103" s="148"/>
      <c r="J103" s="156">
        <v>0</v>
      </c>
    </row>
    <row r="104" spans="1:10" ht="12.75" customHeight="1">
      <c r="A104" s="151" t="s">
        <v>107</v>
      </c>
      <c r="B104" s="144">
        <f t="shared" si="7"/>
        <v>0</v>
      </c>
      <c r="C104" s="144">
        <f t="shared" si="8"/>
        <v>0</v>
      </c>
      <c r="D104" s="147"/>
      <c r="E104" s="147">
        <v>0</v>
      </c>
      <c r="F104" s="148">
        <v>0</v>
      </c>
      <c r="G104" s="148">
        <v>0</v>
      </c>
      <c r="H104" s="148">
        <v>0</v>
      </c>
      <c r="I104" s="148">
        <v>0</v>
      </c>
      <c r="J104" s="156">
        <v>0</v>
      </c>
    </row>
    <row r="105" spans="1:10" ht="12.75" customHeight="1">
      <c r="A105" s="151" t="s">
        <v>108</v>
      </c>
      <c r="B105" s="144">
        <f t="shared" si="7"/>
        <v>0</v>
      </c>
      <c r="C105" s="144">
        <f t="shared" si="8"/>
        <v>0</v>
      </c>
      <c r="D105" s="147"/>
      <c r="E105" s="147">
        <v>0</v>
      </c>
      <c r="F105" s="148">
        <v>0</v>
      </c>
      <c r="G105" s="148">
        <v>0</v>
      </c>
      <c r="H105" s="148">
        <v>0</v>
      </c>
      <c r="I105" s="148">
        <v>0</v>
      </c>
      <c r="J105" s="156">
        <v>0</v>
      </c>
    </row>
    <row r="106" spans="1:10" ht="12.75" customHeight="1">
      <c r="A106" s="151" t="s">
        <v>109</v>
      </c>
      <c r="B106" s="144">
        <f t="shared" si="7"/>
        <v>0</v>
      </c>
      <c r="C106" s="144">
        <f t="shared" si="8"/>
        <v>0</v>
      </c>
      <c r="D106" s="147"/>
      <c r="E106" s="147">
        <v>0</v>
      </c>
      <c r="F106" s="148">
        <v>0</v>
      </c>
      <c r="G106" s="148">
        <v>0</v>
      </c>
      <c r="H106" s="148">
        <v>0</v>
      </c>
      <c r="I106" s="148">
        <v>0</v>
      </c>
      <c r="J106" s="156">
        <v>0</v>
      </c>
    </row>
    <row r="107" spans="1:10" ht="12.75" customHeight="1">
      <c r="A107" s="158" t="s">
        <v>60</v>
      </c>
      <c r="B107" s="144">
        <f t="shared" si="7"/>
        <v>0</v>
      </c>
      <c r="C107" s="144">
        <f t="shared" si="8"/>
        <v>0</v>
      </c>
      <c r="D107" s="145">
        <f>SUM(D108:D111)</f>
        <v>0</v>
      </c>
      <c r="E107" s="145">
        <f t="shared" ref="E107:J107" si="12">SUM(E108:E111)</f>
        <v>0</v>
      </c>
      <c r="F107" s="145">
        <f t="shared" si="12"/>
        <v>0</v>
      </c>
      <c r="G107" s="145">
        <f t="shared" si="12"/>
        <v>0</v>
      </c>
      <c r="H107" s="145">
        <f t="shared" si="12"/>
        <v>0</v>
      </c>
      <c r="I107" s="145">
        <f t="shared" si="12"/>
        <v>0</v>
      </c>
      <c r="J107" s="145">
        <f t="shared" si="12"/>
        <v>0</v>
      </c>
    </row>
    <row r="108" spans="1:10" ht="12.75" customHeight="1">
      <c r="A108" s="151" t="s">
        <v>130</v>
      </c>
      <c r="B108" s="144">
        <f t="shared" si="7"/>
        <v>0</v>
      </c>
      <c r="C108" s="144">
        <f t="shared" si="8"/>
        <v>0</v>
      </c>
      <c r="D108" s="147"/>
      <c r="E108" s="147">
        <v>0</v>
      </c>
      <c r="F108" s="148">
        <v>0</v>
      </c>
      <c r="G108" s="148">
        <v>0</v>
      </c>
      <c r="H108" s="148">
        <v>0</v>
      </c>
      <c r="I108" s="148">
        <v>0</v>
      </c>
      <c r="J108" s="156">
        <v>0</v>
      </c>
    </row>
    <row r="109" spans="1:10" ht="12.75" customHeight="1">
      <c r="A109" s="151" t="s">
        <v>131</v>
      </c>
      <c r="B109" s="144">
        <f t="shared" si="7"/>
        <v>0</v>
      </c>
      <c r="C109" s="144">
        <f t="shared" si="8"/>
        <v>0</v>
      </c>
      <c r="D109" s="147"/>
      <c r="E109" s="147">
        <v>0</v>
      </c>
      <c r="F109" s="148">
        <v>0</v>
      </c>
      <c r="G109" s="148">
        <v>0</v>
      </c>
      <c r="H109" s="148">
        <v>0</v>
      </c>
      <c r="I109" s="148">
        <v>0</v>
      </c>
      <c r="J109" s="156">
        <v>0</v>
      </c>
    </row>
    <row r="110" spans="1:10" ht="12.75" customHeight="1">
      <c r="A110" s="151" t="s">
        <v>132</v>
      </c>
      <c r="B110" s="144">
        <f t="shared" si="7"/>
        <v>0</v>
      </c>
      <c r="C110" s="144">
        <f t="shared" si="8"/>
        <v>0</v>
      </c>
      <c r="D110" s="147"/>
      <c r="E110" s="147"/>
      <c r="F110" s="148">
        <v>0</v>
      </c>
      <c r="G110" s="148">
        <v>0</v>
      </c>
      <c r="H110" s="148">
        <v>0</v>
      </c>
      <c r="I110" s="148">
        <v>0</v>
      </c>
      <c r="J110" s="156">
        <v>0</v>
      </c>
    </row>
    <row r="111" spans="1:10" ht="12.75" customHeight="1">
      <c r="A111" s="151" t="s">
        <v>60</v>
      </c>
      <c r="B111" s="144">
        <f t="shared" si="7"/>
        <v>0</v>
      </c>
      <c r="C111" s="144">
        <f t="shared" si="8"/>
        <v>0</v>
      </c>
      <c r="D111" s="147"/>
      <c r="E111" s="147">
        <v>0</v>
      </c>
      <c r="F111" s="148">
        <v>0</v>
      </c>
      <c r="G111" s="148">
        <v>0</v>
      </c>
      <c r="H111" s="148">
        <v>0</v>
      </c>
      <c r="I111" s="148">
        <v>0</v>
      </c>
      <c r="J111" s="15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25"/>
  <sheetViews>
    <sheetView showGridLines="0" showZeros="0" workbookViewId="0">
      <selection activeCell="E16" sqref="E16"/>
    </sheetView>
  </sheetViews>
  <sheetFormatPr defaultColWidth="9.33203125" defaultRowHeight="14.25"/>
  <cols>
    <col min="1" max="1" width="54.1640625" style="121" customWidth="1"/>
    <col min="2" max="5" width="19.83203125" style="121" customWidth="1"/>
    <col min="6" max="6" width="27.33203125" style="121" customWidth="1"/>
    <col min="7" max="7" width="19.83203125" style="121" customWidth="1"/>
    <col min="8" max="16384" width="9.33203125" style="121"/>
  </cols>
  <sheetData>
    <row r="1" spans="1:243" ht="14.25" customHeight="1">
      <c r="A1" s="122" t="s">
        <v>193</v>
      </c>
      <c r="B1" s="123"/>
      <c r="C1" s="123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53" t="s">
        <v>194</v>
      </c>
      <c r="B2" s="254"/>
      <c r="C2" s="254"/>
      <c r="D2" s="254"/>
      <c r="E2" s="254"/>
      <c r="F2" s="254"/>
      <c r="G2" s="254"/>
      <c r="H2" s="124"/>
      <c r="I2" s="124"/>
      <c r="J2" s="124"/>
      <c r="K2" s="124"/>
      <c r="L2" s="124"/>
      <c r="M2" s="124"/>
      <c r="N2" s="124"/>
      <c r="O2" s="12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18" customFormat="1" ht="17.25" customHeight="1">
      <c r="A3" s="125"/>
      <c r="B3" s="125"/>
      <c r="C3" s="125"/>
      <c r="D3" s="126"/>
      <c r="E3" s="126"/>
      <c r="F3" s="126"/>
      <c r="G3" s="127" t="s">
        <v>3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</row>
    <row r="4" spans="1:243" s="119" customFormat="1" ht="20.25" customHeight="1">
      <c r="A4" s="261" t="s">
        <v>4</v>
      </c>
      <c r="B4" s="261" t="s">
        <v>195</v>
      </c>
      <c r="C4" s="255" t="s">
        <v>196</v>
      </c>
      <c r="D4" s="256"/>
      <c r="E4" s="256"/>
      <c r="F4" s="256"/>
      <c r="G4" s="257"/>
      <c r="H4" s="128"/>
    </row>
    <row r="5" spans="1:243" s="119" customFormat="1" ht="20.25" customHeight="1">
      <c r="A5" s="262"/>
      <c r="B5" s="262"/>
      <c r="C5" s="264" t="s">
        <v>7</v>
      </c>
      <c r="D5" s="258" t="s">
        <v>31</v>
      </c>
      <c r="E5" s="259"/>
      <c r="F5" s="260"/>
      <c r="G5" s="265" t="s">
        <v>15</v>
      </c>
      <c r="H5" s="128"/>
    </row>
    <row r="6" spans="1:243" s="119" customFormat="1" ht="20.25" customHeight="1">
      <c r="A6" s="263"/>
      <c r="B6" s="263"/>
      <c r="C6" s="264"/>
      <c r="D6" s="130" t="s">
        <v>12</v>
      </c>
      <c r="E6" s="129" t="s">
        <v>13</v>
      </c>
      <c r="F6" s="129" t="s">
        <v>14</v>
      </c>
      <c r="G6" s="266"/>
      <c r="H6" s="118"/>
    </row>
    <row r="7" spans="1:243" s="120" customFormat="1" ht="24" customHeight="1">
      <c r="A7" s="131" t="s">
        <v>7</v>
      </c>
      <c r="B7" s="132">
        <f>C7</f>
        <v>60.209999999999994</v>
      </c>
      <c r="C7" s="132">
        <f>SUM(D7:G7)</f>
        <v>60.209999999999994</v>
      </c>
      <c r="D7" s="211">
        <v>40.49</v>
      </c>
      <c r="E7" s="211">
        <v>7.62</v>
      </c>
      <c r="F7" s="211">
        <v>0.4</v>
      </c>
      <c r="G7" s="211">
        <v>11.7</v>
      </c>
    </row>
    <row r="8" spans="1:243" ht="18" customHeight="1">
      <c r="A8" s="215" t="s">
        <v>327</v>
      </c>
      <c r="B8" s="133">
        <f t="shared" ref="B8:B11" si="0">C8</f>
        <v>60.209999999999994</v>
      </c>
      <c r="C8" s="133">
        <f t="shared" ref="C8:C11" si="1">SUM(D8:G8)</f>
        <v>60.209999999999994</v>
      </c>
      <c r="D8" s="211">
        <v>40.49</v>
      </c>
      <c r="E8" s="211">
        <v>7.62</v>
      </c>
      <c r="F8" s="211">
        <v>0.4</v>
      </c>
      <c r="G8" s="211">
        <v>11.7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15" t="s">
        <v>328</v>
      </c>
      <c r="B9" s="133">
        <f t="shared" si="0"/>
        <v>60.209999999999994</v>
      </c>
      <c r="C9" s="133">
        <f t="shared" si="1"/>
        <v>60.209999999999994</v>
      </c>
      <c r="D9" s="211">
        <v>40.49</v>
      </c>
      <c r="E9" s="211">
        <v>7.62</v>
      </c>
      <c r="F9" s="211">
        <v>0.4</v>
      </c>
      <c r="G9" s="211">
        <v>11.7</v>
      </c>
      <c r="H9" s="1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15"/>
      <c r="B10" s="133">
        <f t="shared" si="0"/>
        <v>0</v>
      </c>
      <c r="C10" s="133">
        <f t="shared" si="1"/>
        <v>0</v>
      </c>
      <c r="D10" s="134"/>
      <c r="E10" s="134"/>
      <c r="F10" s="134"/>
      <c r="G10" s="13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15"/>
      <c r="B11" s="133">
        <f t="shared" si="0"/>
        <v>0</v>
      </c>
      <c r="C11" s="133">
        <f t="shared" si="1"/>
        <v>0</v>
      </c>
      <c r="D11" s="134"/>
      <c r="E11" s="134"/>
      <c r="F11" s="134"/>
      <c r="G11" s="13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35"/>
      <c r="B21" s="135"/>
      <c r="C21" s="135"/>
      <c r="D21" s="135"/>
      <c r="E21" s="135"/>
      <c r="F21" s="135"/>
      <c r="G21" s="13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35"/>
      <c r="B22" s="135"/>
      <c r="C22" s="135"/>
      <c r="D22" s="135"/>
      <c r="E22" s="135"/>
      <c r="F22" s="135"/>
      <c r="G22" s="13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35"/>
      <c r="B23" s="135"/>
      <c r="C23" s="135"/>
      <c r="D23" s="135"/>
      <c r="E23" s="135"/>
      <c r="F23" s="135"/>
      <c r="G23" s="13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35"/>
      <c r="B24" s="135"/>
      <c r="C24" s="135"/>
      <c r="D24" s="135"/>
      <c r="E24" s="135"/>
      <c r="F24" s="135"/>
      <c r="G24" s="13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35"/>
      <c r="B25" s="135"/>
      <c r="C25" s="135"/>
      <c r="D25" s="135"/>
      <c r="E25" s="135"/>
      <c r="F25" s="135"/>
      <c r="G25" s="13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26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showZeros="0" workbookViewId="0">
      <selection activeCell="L26" sqref="L26"/>
    </sheetView>
  </sheetViews>
  <sheetFormatPr defaultColWidth="8.6640625" defaultRowHeight="12.75" customHeight="1"/>
  <cols>
    <col min="1" max="1" width="34.33203125" style="84" customWidth="1"/>
    <col min="2" max="4" width="9.33203125" style="84" customWidth="1"/>
    <col min="5" max="5" width="33.83203125" style="84" customWidth="1"/>
    <col min="6" max="6" width="9" style="84" customWidth="1"/>
    <col min="7" max="10" width="18.33203125" style="84" customWidth="1"/>
    <col min="11" max="16384" width="8.6640625" style="84"/>
  </cols>
  <sheetData>
    <row r="1" spans="1:11" ht="16.5" customHeight="1">
      <c r="A1" s="27" t="s">
        <v>197</v>
      </c>
      <c r="G1"/>
      <c r="H1"/>
      <c r="I1"/>
      <c r="J1"/>
      <c r="K1"/>
    </row>
    <row r="2" spans="1:11" ht="21" customHeight="1">
      <c r="A2" s="267" t="s">
        <v>198</v>
      </c>
      <c r="B2" s="268"/>
      <c r="C2" s="268"/>
      <c r="D2" s="268"/>
      <c r="E2" s="268"/>
      <c r="F2" s="268"/>
      <c r="G2" s="268"/>
      <c r="H2" s="268"/>
      <c r="I2" s="268"/>
      <c r="J2" s="268"/>
      <c r="K2"/>
    </row>
    <row r="3" spans="1:11" ht="16.5" customHeight="1">
      <c r="A3" s="109"/>
      <c r="G3"/>
      <c r="H3"/>
      <c r="I3"/>
      <c r="J3" s="116" t="s">
        <v>3</v>
      </c>
      <c r="K3"/>
    </row>
    <row r="4" spans="1:11" s="106" customFormat="1" ht="18" customHeight="1">
      <c r="A4" s="271" t="s">
        <v>4</v>
      </c>
      <c r="B4" s="69" t="s">
        <v>199</v>
      </c>
      <c r="C4" s="69"/>
      <c r="D4" s="70"/>
      <c r="E4" s="271" t="s">
        <v>29</v>
      </c>
      <c r="F4" s="272" t="s">
        <v>7</v>
      </c>
      <c r="G4" s="269" t="s">
        <v>31</v>
      </c>
      <c r="H4" s="270"/>
      <c r="I4" s="270"/>
      <c r="J4" s="274" t="s">
        <v>15</v>
      </c>
      <c r="K4"/>
    </row>
    <row r="5" spans="1:11" s="106" customFormat="1" ht="57.75" customHeight="1">
      <c r="A5" s="271"/>
      <c r="B5" s="68" t="s">
        <v>200</v>
      </c>
      <c r="C5" s="68" t="s">
        <v>201</v>
      </c>
      <c r="D5" s="68" t="s">
        <v>202</v>
      </c>
      <c r="E5" s="271"/>
      <c r="F5" s="273"/>
      <c r="G5" s="71" t="s">
        <v>12</v>
      </c>
      <c r="H5" s="71" t="s">
        <v>13</v>
      </c>
      <c r="I5" s="71" t="s">
        <v>14</v>
      </c>
      <c r="J5" s="274"/>
      <c r="K5"/>
    </row>
    <row r="6" spans="1:11" s="107" customFormat="1" ht="28.5" customHeight="1">
      <c r="A6" s="110"/>
      <c r="B6" s="111"/>
      <c r="C6" s="110"/>
      <c r="D6" s="110"/>
      <c r="E6" s="112" t="s">
        <v>7</v>
      </c>
      <c r="F6" s="113">
        <f>SUM(G6:J6)</f>
        <v>60.209999999999994</v>
      </c>
      <c r="G6" s="113">
        <v>40.49</v>
      </c>
      <c r="H6" s="113">
        <v>7.62</v>
      </c>
      <c r="I6" s="113">
        <v>0.4</v>
      </c>
      <c r="J6" s="113">
        <v>11.7</v>
      </c>
      <c r="K6" s="117"/>
    </row>
    <row r="7" spans="1:11" s="108" customFormat="1" ht="18" customHeight="1">
      <c r="A7" s="215" t="s">
        <v>327</v>
      </c>
      <c r="B7" s="73"/>
      <c r="C7" s="74"/>
      <c r="D7" s="74"/>
      <c r="E7" s="341"/>
      <c r="F7" s="114">
        <f t="shared" ref="F7:F18" si="0">SUM(G7:J7)</f>
        <v>40.419999999999995</v>
      </c>
      <c r="G7" s="76">
        <v>32.4</v>
      </c>
      <c r="H7" s="76">
        <v>7.62</v>
      </c>
      <c r="I7" s="76">
        <v>0.4</v>
      </c>
      <c r="J7" s="76"/>
      <c r="K7" s="90"/>
    </row>
    <row r="8" spans="1:11" s="108" customFormat="1" ht="18" customHeight="1">
      <c r="A8" s="215" t="s">
        <v>328</v>
      </c>
      <c r="B8" s="73">
        <v>201</v>
      </c>
      <c r="C8" s="74"/>
      <c r="D8" s="74"/>
      <c r="E8" s="341" t="s">
        <v>36</v>
      </c>
      <c r="F8" s="114">
        <f t="shared" si="0"/>
        <v>40.419999999999995</v>
      </c>
      <c r="G8" s="76">
        <v>32.4</v>
      </c>
      <c r="H8" s="76">
        <v>7.62</v>
      </c>
      <c r="I8" s="76">
        <v>0.4</v>
      </c>
      <c r="J8" s="76"/>
      <c r="K8" s="90"/>
    </row>
    <row r="9" spans="1:11" s="108" customFormat="1" ht="18" customHeight="1">
      <c r="A9" s="215"/>
      <c r="B9" s="73">
        <v>201</v>
      </c>
      <c r="C9" s="74" t="s">
        <v>329</v>
      </c>
      <c r="D9" s="74"/>
      <c r="E9" s="341" t="s">
        <v>330</v>
      </c>
      <c r="F9" s="114">
        <f t="shared" si="0"/>
        <v>40.419999999999995</v>
      </c>
      <c r="G9" s="76">
        <v>32.4</v>
      </c>
      <c r="H9" s="76">
        <v>7.62</v>
      </c>
      <c r="I9" s="76">
        <v>0.4</v>
      </c>
      <c r="J9" s="76"/>
      <c r="K9" s="90"/>
    </row>
    <row r="10" spans="1:11" s="108" customFormat="1" ht="18" customHeight="1">
      <c r="A10" s="215"/>
      <c r="B10" s="73">
        <v>201</v>
      </c>
      <c r="C10" s="74" t="s">
        <v>329</v>
      </c>
      <c r="D10" s="74" t="s">
        <v>204</v>
      </c>
      <c r="E10" s="341" t="s">
        <v>331</v>
      </c>
      <c r="F10" s="114">
        <f t="shared" si="0"/>
        <v>40.419999999999995</v>
      </c>
      <c r="G10" s="76">
        <v>32.4</v>
      </c>
      <c r="H10" s="76">
        <v>7.62</v>
      </c>
      <c r="I10" s="76">
        <v>0.4</v>
      </c>
      <c r="J10" s="76"/>
      <c r="K10" s="90"/>
    </row>
    <row r="11" spans="1:11" s="108" customFormat="1" ht="18" customHeight="1">
      <c r="A11" s="215"/>
      <c r="B11" s="73">
        <v>201</v>
      </c>
      <c r="C11" s="74" t="s">
        <v>329</v>
      </c>
      <c r="D11" s="74" t="s">
        <v>203</v>
      </c>
      <c r="E11" s="341" t="s">
        <v>332</v>
      </c>
      <c r="F11" s="114">
        <f t="shared" si="0"/>
        <v>11.7</v>
      </c>
      <c r="G11" s="76"/>
      <c r="H11" s="76"/>
      <c r="I11" s="76"/>
      <c r="J11" s="76">
        <v>11.7</v>
      </c>
      <c r="K11" s="90"/>
    </row>
    <row r="12" spans="1:11" s="108" customFormat="1" ht="18" customHeight="1">
      <c r="A12" s="215"/>
      <c r="B12" s="73">
        <v>208</v>
      </c>
      <c r="C12" s="74"/>
      <c r="D12" s="74"/>
      <c r="E12" s="341" t="s">
        <v>43</v>
      </c>
      <c r="F12" s="114">
        <f t="shared" si="0"/>
        <v>4.72</v>
      </c>
      <c r="G12" s="76">
        <v>4.72</v>
      </c>
      <c r="H12" s="76"/>
      <c r="I12" s="76"/>
      <c r="J12" s="76"/>
      <c r="K12" s="90"/>
    </row>
    <row r="13" spans="1:11" s="108" customFormat="1" ht="18" customHeight="1">
      <c r="A13" s="215"/>
      <c r="B13" s="73">
        <v>208</v>
      </c>
      <c r="C13" s="74" t="s">
        <v>205</v>
      </c>
      <c r="D13" s="74"/>
      <c r="E13" s="341" t="s">
        <v>206</v>
      </c>
      <c r="F13" s="114">
        <f t="shared" si="0"/>
        <v>4.72</v>
      </c>
      <c r="G13" s="76">
        <v>4.72</v>
      </c>
      <c r="H13" s="76"/>
      <c r="I13" s="76"/>
      <c r="J13" s="76"/>
      <c r="K13" s="90"/>
    </row>
    <row r="14" spans="1:11" s="108" customFormat="1" ht="18" customHeight="1">
      <c r="A14" s="215"/>
      <c r="B14" s="73">
        <v>208</v>
      </c>
      <c r="C14" s="74" t="s">
        <v>205</v>
      </c>
      <c r="D14" s="74" t="s">
        <v>205</v>
      </c>
      <c r="E14" s="341" t="s">
        <v>333</v>
      </c>
      <c r="F14" s="114">
        <f t="shared" si="0"/>
        <v>4.72</v>
      </c>
      <c r="G14" s="76">
        <v>4.72</v>
      </c>
      <c r="H14" s="76"/>
      <c r="I14" s="76"/>
      <c r="J14" s="76"/>
      <c r="K14" s="90"/>
    </row>
    <row r="15" spans="1:11" s="108" customFormat="1" ht="18" customHeight="1">
      <c r="A15" s="215"/>
      <c r="B15" s="73">
        <v>221</v>
      </c>
      <c r="C15" s="74"/>
      <c r="D15" s="74"/>
      <c r="E15" s="341" t="s">
        <v>55</v>
      </c>
      <c r="F15" s="114">
        <f t="shared" si="0"/>
        <v>3.37</v>
      </c>
      <c r="G15" s="76">
        <v>3.37</v>
      </c>
      <c r="H15" s="76"/>
      <c r="I15" s="76"/>
      <c r="J15" s="76"/>
      <c r="K15" s="90"/>
    </row>
    <row r="16" spans="1:11" s="108" customFormat="1" ht="18" customHeight="1">
      <c r="A16" s="215"/>
      <c r="B16" s="73">
        <v>221</v>
      </c>
      <c r="C16" s="74" t="s">
        <v>203</v>
      </c>
      <c r="D16" s="74"/>
      <c r="E16" s="341" t="s">
        <v>334</v>
      </c>
      <c r="F16" s="114">
        <f t="shared" si="0"/>
        <v>3.37</v>
      </c>
      <c r="G16" s="76">
        <v>3.37</v>
      </c>
      <c r="H16" s="76"/>
      <c r="I16" s="76"/>
      <c r="J16" s="76"/>
      <c r="K16" s="90"/>
    </row>
    <row r="17" spans="1:11" s="108" customFormat="1" ht="18" customHeight="1">
      <c r="A17" s="72"/>
      <c r="B17" s="73">
        <v>221</v>
      </c>
      <c r="C17" s="74" t="s">
        <v>203</v>
      </c>
      <c r="D17" s="74" t="s">
        <v>204</v>
      </c>
      <c r="E17" s="75" t="s">
        <v>72</v>
      </c>
      <c r="F17" s="114">
        <f t="shared" si="0"/>
        <v>3.37</v>
      </c>
      <c r="G17" s="76">
        <v>3.37</v>
      </c>
      <c r="H17" s="76"/>
      <c r="I17" s="76"/>
      <c r="J17" s="76"/>
      <c r="K17" s="90"/>
    </row>
    <row r="18" spans="1:11" s="108" customFormat="1" ht="18" customHeight="1">
      <c r="A18" s="72"/>
      <c r="B18" s="73"/>
      <c r="C18" s="74"/>
      <c r="D18" s="74"/>
      <c r="E18" s="75"/>
      <c r="F18" s="114">
        <f t="shared" si="0"/>
        <v>0</v>
      </c>
      <c r="G18" s="76"/>
      <c r="H18" s="76"/>
      <c r="I18" s="76"/>
      <c r="J18" s="76"/>
      <c r="K18" s="90"/>
    </row>
    <row r="19" spans="1:11" s="108" customFormat="1" ht="18" customHeight="1">
      <c r="C19"/>
      <c r="D19"/>
      <c r="G19" s="90"/>
      <c r="H19" s="90"/>
      <c r="I19" s="90"/>
      <c r="J19" s="90"/>
      <c r="K19" s="90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115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5"/>
  <sheetViews>
    <sheetView showGridLines="0" showZeros="0" workbookViewId="0">
      <selection activeCell="R15" sqref="R15"/>
    </sheetView>
  </sheetViews>
  <sheetFormatPr defaultColWidth="8.6640625" defaultRowHeight="12.75" customHeight="1"/>
  <cols>
    <col min="1" max="1" width="41.6640625" style="96" customWidth="1"/>
    <col min="2" max="7" width="15.83203125" style="96" customWidth="1"/>
    <col min="8" max="246" width="8.6640625" style="96" customWidth="1"/>
    <col min="247" max="16384" width="8.6640625" style="96"/>
  </cols>
  <sheetData>
    <row r="1" spans="1:246" ht="12" customHeight="1">
      <c r="A1" s="27" t="s">
        <v>207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44" t="s">
        <v>208</v>
      </c>
      <c r="B2" s="243"/>
      <c r="C2" s="243"/>
      <c r="D2" s="243"/>
      <c r="E2" s="243"/>
      <c r="F2" s="243"/>
      <c r="G2" s="24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7"/>
      <c r="B3" s="97"/>
      <c r="C3" s="97"/>
      <c r="D3" s="97"/>
      <c r="E3" s="98"/>
      <c r="F3" s="98"/>
      <c r="G3" s="99" t="s">
        <v>24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4" customFormat="1" ht="20.25" customHeight="1">
      <c r="A4" s="277" t="s">
        <v>25</v>
      </c>
      <c r="B4" s="277" t="s">
        <v>7</v>
      </c>
      <c r="C4" s="275" t="s">
        <v>31</v>
      </c>
      <c r="D4" s="276"/>
      <c r="E4" s="276"/>
      <c r="F4" s="276"/>
      <c r="G4" s="282" t="s">
        <v>15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4" customFormat="1" ht="20.25" customHeight="1">
      <c r="A5" s="277"/>
      <c r="B5" s="277"/>
      <c r="C5" s="278" t="s">
        <v>16</v>
      </c>
      <c r="D5" s="278" t="s">
        <v>12</v>
      </c>
      <c r="E5" s="278" t="s">
        <v>13</v>
      </c>
      <c r="F5" s="280" t="s">
        <v>14</v>
      </c>
      <c r="G5" s="28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4" customFormat="1" ht="20.25" customHeight="1">
      <c r="A6" s="277"/>
      <c r="B6" s="277"/>
      <c r="C6" s="279"/>
      <c r="D6" s="279"/>
      <c r="E6" s="279"/>
      <c r="F6" s="281"/>
      <c r="G6" s="28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5" customFormat="1" ht="19.5" customHeight="1">
      <c r="A7" s="100" t="s">
        <v>7</v>
      </c>
      <c r="B7" s="101">
        <f>SUM(C7,G7)</f>
        <v>60.209999999999994</v>
      </c>
      <c r="C7" s="101">
        <f>SUM(D7:F7)</f>
        <v>48.51</v>
      </c>
      <c r="D7" s="102">
        <v>40.49</v>
      </c>
      <c r="E7" s="102">
        <v>7.62</v>
      </c>
      <c r="F7" s="103">
        <v>0.4</v>
      </c>
      <c r="G7" s="103">
        <v>11.7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</row>
    <row r="8" spans="1:246" ht="19.5" customHeight="1">
      <c r="A8" s="104" t="s">
        <v>335</v>
      </c>
      <c r="B8" s="101">
        <f t="shared" ref="B8:B20" si="0">SUM(C8,G8)</f>
        <v>40.419999999999995</v>
      </c>
      <c r="C8" s="101">
        <f t="shared" ref="C8:C20" si="1">SUM(D8:F8)</f>
        <v>40.419999999999995</v>
      </c>
      <c r="D8" s="102">
        <v>32.4</v>
      </c>
      <c r="E8" s="102">
        <v>7.62</v>
      </c>
      <c r="F8" s="103">
        <v>0.4</v>
      </c>
      <c r="G8" s="10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104" t="s">
        <v>327</v>
      </c>
      <c r="B9" s="101">
        <f t="shared" si="0"/>
        <v>40.419999999999995</v>
      </c>
      <c r="C9" s="101">
        <f t="shared" si="1"/>
        <v>40.419999999999995</v>
      </c>
      <c r="D9" s="102">
        <v>32.4</v>
      </c>
      <c r="E9" s="102">
        <v>7.62</v>
      </c>
      <c r="F9" s="103">
        <v>0.4</v>
      </c>
      <c r="G9" s="10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104" t="s">
        <v>209</v>
      </c>
      <c r="B10" s="101">
        <f t="shared" si="0"/>
        <v>40.419999999999995</v>
      </c>
      <c r="C10" s="101">
        <f t="shared" si="1"/>
        <v>40.419999999999995</v>
      </c>
      <c r="D10" s="102">
        <v>32.4</v>
      </c>
      <c r="E10" s="102">
        <v>7.62</v>
      </c>
      <c r="F10" s="103">
        <v>0.4</v>
      </c>
      <c r="G10" s="10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104" t="s">
        <v>210</v>
      </c>
      <c r="B11" s="101">
        <f t="shared" si="0"/>
        <v>11.7</v>
      </c>
      <c r="C11" s="101">
        <f t="shared" si="1"/>
        <v>0</v>
      </c>
      <c r="D11" s="102"/>
      <c r="E11" s="102"/>
      <c r="F11" s="103"/>
      <c r="G11" s="103">
        <v>11.7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104" t="s">
        <v>43</v>
      </c>
      <c r="B12" s="101">
        <f t="shared" si="0"/>
        <v>4.72</v>
      </c>
      <c r="C12" s="101">
        <f t="shared" si="1"/>
        <v>4.72</v>
      </c>
      <c r="D12" s="102">
        <v>4.72</v>
      </c>
      <c r="E12" s="102"/>
      <c r="F12" s="103"/>
      <c r="G12" s="10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104" t="s">
        <v>211</v>
      </c>
      <c r="B13" s="101">
        <f t="shared" si="0"/>
        <v>4.72</v>
      </c>
      <c r="C13" s="101">
        <f t="shared" si="1"/>
        <v>4.72</v>
      </c>
      <c r="D13" s="102">
        <v>4.72</v>
      </c>
      <c r="E13" s="102"/>
      <c r="F13" s="103"/>
      <c r="G13" s="10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104" t="s">
        <v>212</v>
      </c>
      <c r="B14" s="101">
        <f t="shared" si="0"/>
        <v>4.72</v>
      </c>
      <c r="C14" s="101">
        <f t="shared" si="1"/>
        <v>4.72</v>
      </c>
      <c r="D14" s="102">
        <v>4.72</v>
      </c>
      <c r="E14" s="102"/>
      <c r="F14" s="103"/>
      <c r="G14" s="10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342" t="s">
        <v>55</v>
      </c>
      <c r="B15" s="101">
        <f t="shared" si="0"/>
        <v>3.37</v>
      </c>
      <c r="C15" s="101">
        <f t="shared" si="1"/>
        <v>3.37</v>
      </c>
      <c r="D15" s="102">
        <v>3.37</v>
      </c>
      <c r="E15" s="102"/>
      <c r="F15" s="103"/>
      <c r="G15" s="10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342" t="s">
        <v>336</v>
      </c>
      <c r="B16" s="101">
        <f t="shared" si="0"/>
        <v>3.37</v>
      </c>
      <c r="C16" s="101">
        <f t="shared" si="1"/>
        <v>3.37</v>
      </c>
      <c r="D16" s="102">
        <v>3.37</v>
      </c>
      <c r="E16" s="102"/>
      <c r="F16" s="103"/>
      <c r="G16" s="10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75" t="s">
        <v>337</v>
      </c>
      <c r="B17" s="101">
        <f t="shared" si="0"/>
        <v>3.37</v>
      </c>
      <c r="C17" s="101">
        <f t="shared" si="1"/>
        <v>3.37</v>
      </c>
      <c r="D17" s="102">
        <v>3.37</v>
      </c>
      <c r="E17" s="102"/>
      <c r="F17" s="103"/>
      <c r="G17" s="10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104"/>
      <c r="B18" s="101">
        <f t="shared" si="0"/>
        <v>0</v>
      </c>
      <c r="C18" s="101">
        <f t="shared" si="1"/>
        <v>0</v>
      </c>
      <c r="D18" s="102"/>
      <c r="E18" s="102"/>
      <c r="F18" s="103"/>
      <c r="G18" s="10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104"/>
      <c r="B19" s="101">
        <f t="shared" si="0"/>
        <v>0</v>
      </c>
      <c r="C19" s="101">
        <f t="shared" si="1"/>
        <v>0</v>
      </c>
      <c r="D19" s="102"/>
      <c r="E19" s="102"/>
      <c r="F19" s="103"/>
      <c r="G19" s="10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4"/>
      <c r="B20" s="101">
        <f t="shared" si="0"/>
        <v>0</v>
      </c>
      <c r="C20" s="101">
        <f t="shared" si="1"/>
        <v>0</v>
      </c>
      <c r="D20" s="102"/>
      <c r="E20" s="102"/>
      <c r="F20" s="103"/>
      <c r="G20" s="10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5"/>
      <c r="B21" s="105"/>
      <c r="C21" s="105"/>
      <c r="D21" s="105"/>
      <c r="E21" s="105"/>
      <c r="F21" s="105"/>
      <c r="G21" s="1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5"/>
      <c r="B22" s="105"/>
      <c r="C22" s="105"/>
      <c r="D22" s="105"/>
      <c r="E22" s="105"/>
      <c r="F22" s="105"/>
      <c r="G22" s="10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5"/>
      <c r="B23" s="105"/>
      <c r="C23" s="105"/>
      <c r="D23" s="105"/>
      <c r="E23" s="105"/>
      <c r="F23" s="105"/>
      <c r="G23" s="10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5"/>
      <c r="B24" s="105"/>
      <c r="C24" s="105"/>
      <c r="D24" s="105"/>
      <c r="E24" s="105"/>
      <c r="F24" s="105"/>
      <c r="G24" s="10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5"/>
      <c r="B25" s="105"/>
      <c r="C25" s="105"/>
      <c r="D25" s="105"/>
      <c r="E25" s="105"/>
      <c r="F25" s="105"/>
      <c r="G25" s="10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5"/>
      <c r="B26" s="105"/>
      <c r="C26" s="105"/>
      <c r="D26" s="105"/>
      <c r="E26" s="105"/>
      <c r="F26" s="105"/>
      <c r="G26" s="10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5"/>
      <c r="B27" s="105"/>
      <c r="C27" s="105"/>
      <c r="D27" s="105"/>
      <c r="E27" s="105"/>
      <c r="F27" s="105"/>
      <c r="G27" s="10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5"/>
      <c r="B28" s="105"/>
      <c r="C28" s="105"/>
      <c r="D28" s="105"/>
      <c r="E28" s="105"/>
      <c r="F28" s="105"/>
      <c r="G28" s="10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5"/>
      <c r="B29" s="105"/>
      <c r="C29" s="105"/>
      <c r="D29" s="105"/>
      <c r="E29" s="105"/>
      <c r="F29" s="105"/>
      <c r="G29" s="1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5"/>
      <c r="B30" s="105"/>
      <c r="C30" s="105"/>
      <c r="D30" s="105"/>
      <c r="E30" s="105"/>
      <c r="F30" s="105"/>
      <c r="G30" s="10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5"/>
      <c r="B31" s="105"/>
      <c r="C31" s="105"/>
      <c r="D31" s="105"/>
      <c r="E31" s="105"/>
      <c r="F31" s="105"/>
      <c r="G31" s="10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5"/>
      <c r="B32" s="105"/>
      <c r="C32" s="105"/>
      <c r="D32" s="105"/>
      <c r="E32" s="105"/>
      <c r="F32" s="105"/>
      <c r="G32" s="10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5"/>
      <c r="B33" s="105"/>
      <c r="C33" s="105"/>
      <c r="D33" s="105"/>
      <c r="E33" s="105"/>
      <c r="F33" s="105"/>
      <c r="G33" s="10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5"/>
      <c r="B34" s="105"/>
      <c r="C34" s="105"/>
      <c r="D34" s="105"/>
      <c r="E34" s="105"/>
      <c r="F34" s="105"/>
      <c r="G34" s="10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5"/>
      <c r="B35" s="105"/>
      <c r="C35" s="105"/>
      <c r="D35" s="105"/>
      <c r="E35" s="105"/>
      <c r="F35" s="105"/>
      <c r="G35" s="1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8"/>
  <sheetViews>
    <sheetView showGridLines="0" showZeros="0" topLeftCell="A4" workbookViewId="0">
      <selection activeCell="E57" sqref="E57"/>
    </sheetView>
  </sheetViews>
  <sheetFormatPr defaultColWidth="8.6640625" defaultRowHeight="12.75" customHeight="1"/>
  <cols>
    <col min="1" max="1" width="39.5" style="84" customWidth="1"/>
    <col min="2" max="5" width="21.1640625" style="84" customWidth="1"/>
    <col min="6" max="248" width="8.6640625" style="84" customWidth="1"/>
    <col min="249" max="16384" width="8.6640625" style="84"/>
  </cols>
  <sheetData>
    <row r="1" spans="1:248" ht="21" customHeight="1">
      <c r="A1" s="27" t="s">
        <v>213</v>
      </c>
      <c r="D1" s="8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83" t="s">
        <v>214</v>
      </c>
      <c r="B2" s="284"/>
      <c r="C2" s="284"/>
      <c r="D2" s="284"/>
      <c r="E2" s="28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88" t="s">
        <v>29</v>
      </c>
      <c r="B4" s="285" t="s">
        <v>31</v>
      </c>
      <c r="C4" s="286"/>
      <c r="D4" s="286"/>
      <c r="E4" s="28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88"/>
      <c r="B5" s="289" t="s">
        <v>215</v>
      </c>
      <c r="C5" s="289" t="s">
        <v>216</v>
      </c>
      <c r="D5" s="291" t="s">
        <v>217</v>
      </c>
      <c r="E5" s="293" t="s">
        <v>218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88"/>
      <c r="B6" s="290"/>
      <c r="C6" s="290"/>
      <c r="D6" s="292"/>
      <c r="E6" s="29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6" t="s">
        <v>7</v>
      </c>
      <c r="B7" s="87">
        <f>SUM(B8,B22,B50)</f>
        <v>48.509999999999991</v>
      </c>
      <c r="C7" s="87">
        <f t="shared" ref="C7:E7" si="0">SUM(C8,C22,C50)</f>
        <v>40.489999999999995</v>
      </c>
      <c r="D7" s="87">
        <f t="shared" si="0"/>
        <v>7.6199999999999992</v>
      </c>
      <c r="E7" s="87">
        <f t="shared" si="0"/>
        <v>0.4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83" customFormat="1" ht="15" customHeight="1">
      <c r="A8" s="88" t="s">
        <v>12</v>
      </c>
      <c r="B8" s="89">
        <f>SUM(B9:B21)</f>
        <v>40.489999999999995</v>
      </c>
      <c r="C8" s="89">
        <f>SUM(C9:C21)</f>
        <v>40.489999999999995</v>
      </c>
      <c r="D8" s="89">
        <f t="shared" ref="D8:E8" si="1">SUM(D9:D21)</f>
        <v>0</v>
      </c>
      <c r="E8" s="89">
        <f t="shared" si="1"/>
        <v>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</row>
    <row r="9" spans="1:248" customFormat="1" ht="15" customHeight="1">
      <c r="A9" s="91" t="s">
        <v>219</v>
      </c>
      <c r="B9" s="89">
        <f>SUM(C9:E9)</f>
        <v>17.93</v>
      </c>
      <c r="C9" s="339">
        <v>17.93</v>
      </c>
      <c r="D9" s="92"/>
      <c r="E9" s="92"/>
    </row>
    <row r="10" spans="1:248" customFormat="1" ht="15" customHeight="1">
      <c r="A10" s="91" t="s">
        <v>220</v>
      </c>
      <c r="B10" s="89">
        <f t="shared" ref="B10:B24" si="2">SUM(C10:E10)</f>
        <v>10.4</v>
      </c>
      <c r="C10" s="339">
        <v>10.4</v>
      </c>
      <c r="D10" s="92"/>
      <c r="E10" s="92"/>
    </row>
    <row r="11" spans="1:248" customFormat="1" ht="15" customHeight="1">
      <c r="A11" s="91" t="s">
        <v>221</v>
      </c>
      <c r="B11" s="89">
        <f t="shared" si="2"/>
        <v>1.85</v>
      </c>
      <c r="C11" s="339">
        <v>1.85</v>
      </c>
      <c r="D11" s="92"/>
      <c r="E11" s="92"/>
    </row>
    <row r="12" spans="1:248" customFormat="1" ht="15" customHeight="1">
      <c r="A12" s="91" t="s">
        <v>222</v>
      </c>
      <c r="B12" s="89">
        <f t="shared" si="2"/>
        <v>0</v>
      </c>
      <c r="C12" s="92"/>
      <c r="D12" s="92"/>
      <c r="E12" s="92"/>
    </row>
    <row r="13" spans="1:248" customFormat="1" ht="15" customHeight="1">
      <c r="A13" s="91" t="s">
        <v>223</v>
      </c>
      <c r="B13" s="89">
        <f t="shared" si="2"/>
        <v>0</v>
      </c>
      <c r="C13" s="92"/>
      <c r="D13" s="92"/>
      <c r="E13" s="92"/>
    </row>
    <row r="14" spans="1:248" customFormat="1" ht="15" customHeight="1">
      <c r="A14" s="91" t="s">
        <v>224</v>
      </c>
      <c r="B14" s="89">
        <f t="shared" si="2"/>
        <v>4.72</v>
      </c>
      <c r="C14" s="339">
        <v>4.72</v>
      </c>
      <c r="D14" s="92"/>
      <c r="E14" s="92"/>
    </row>
    <row r="15" spans="1:248" customFormat="1" ht="15" customHeight="1">
      <c r="A15" s="91" t="s">
        <v>225</v>
      </c>
      <c r="B15" s="89">
        <f t="shared" si="2"/>
        <v>0</v>
      </c>
      <c r="C15" s="92"/>
      <c r="D15" s="92"/>
      <c r="E15" s="92"/>
    </row>
    <row r="16" spans="1:248" customFormat="1" ht="15" customHeight="1">
      <c r="A16" s="91" t="s">
        <v>226</v>
      </c>
      <c r="B16" s="89">
        <f t="shared" si="2"/>
        <v>2.0499999999999998</v>
      </c>
      <c r="C16" s="339">
        <v>2.0499999999999998</v>
      </c>
      <c r="D16" s="92"/>
      <c r="E16" s="92"/>
    </row>
    <row r="17" spans="1:5" customFormat="1" ht="15" customHeight="1">
      <c r="A17" s="91" t="s">
        <v>227</v>
      </c>
      <c r="B17" s="89">
        <f t="shared" si="2"/>
        <v>0</v>
      </c>
      <c r="C17" s="92"/>
      <c r="D17" s="92"/>
      <c r="E17" s="92"/>
    </row>
    <row r="18" spans="1:5" customFormat="1" ht="15" customHeight="1">
      <c r="A18" s="91" t="s">
        <v>228</v>
      </c>
      <c r="B18" s="89">
        <f t="shared" si="2"/>
        <v>0.17</v>
      </c>
      <c r="C18" s="339">
        <v>0.17</v>
      </c>
      <c r="D18" s="92"/>
      <c r="E18" s="92"/>
    </row>
    <row r="19" spans="1:5" customFormat="1" ht="15" customHeight="1">
      <c r="A19" s="91" t="s">
        <v>229</v>
      </c>
      <c r="B19" s="89">
        <f t="shared" si="2"/>
        <v>3.37</v>
      </c>
      <c r="C19" s="339">
        <v>3.37</v>
      </c>
      <c r="D19" s="92"/>
      <c r="E19" s="92"/>
    </row>
    <row r="20" spans="1:5" customFormat="1" ht="15" customHeight="1">
      <c r="A20" s="91" t="s">
        <v>230</v>
      </c>
      <c r="B20" s="89">
        <f t="shared" si="2"/>
        <v>0</v>
      </c>
      <c r="C20" s="92"/>
      <c r="D20" s="92"/>
      <c r="E20" s="92"/>
    </row>
    <row r="21" spans="1:5" customFormat="1" ht="15" customHeight="1">
      <c r="A21" s="91" t="s">
        <v>231</v>
      </c>
      <c r="B21" s="89">
        <f t="shared" si="2"/>
        <v>0</v>
      </c>
      <c r="C21" s="92"/>
      <c r="D21" s="92"/>
      <c r="E21" s="92"/>
    </row>
    <row r="22" spans="1:5" customFormat="1" ht="15" customHeight="1">
      <c r="A22" s="88" t="s">
        <v>13</v>
      </c>
      <c r="B22" s="89">
        <f t="shared" si="2"/>
        <v>7.6199999999999992</v>
      </c>
      <c r="C22" s="89">
        <f>SUM(C23:C49)</f>
        <v>0</v>
      </c>
      <c r="D22" s="89">
        <f>SUM(D23:D49)</f>
        <v>7.6199999999999992</v>
      </c>
      <c r="E22" s="89">
        <f>SUM(E23:E49)</f>
        <v>0</v>
      </c>
    </row>
    <row r="23" spans="1:5" customFormat="1" ht="15" customHeight="1">
      <c r="A23" s="91" t="s">
        <v>232</v>
      </c>
      <c r="B23" s="89">
        <f t="shared" si="2"/>
        <v>1.05</v>
      </c>
      <c r="C23" s="92"/>
      <c r="D23" s="339">
        <v>1.05</v>
      </c>
      <c r="E23" s="92"/>
    </row>
    <row r="24" spans="1:5" customFormat="1" ht="15" customHeight="1">
      <c r="A24" s="91" t="s">
        <v>233</v>
      </c>
      <c r="B24" s="89">
        <f t="shared" si="2"/>
        <v>0.2</v>
      </c>
      <c r="C24" s="92"/>
      <c r="D24" s="339">
        <v>0.2</v>
      </c>
      <c r="E24" s="92"/>
    </row>
    <row r="25" spans="1:5" customFormat="1" ht="15" customHeight="1">
      <c r="A25" s="91" t="s">
        <v>234</v>
      </c>
      <c r="B25" s="89">
        <f t="shared" ref="B25:B62" si="3">SUM(C25:E25)</f>
        <v>0</v>
      </c>
      <c r="C25" s="92"/>
      <c r="D25" s="92"/>
      <c r="E25" s="92"/>
    </row>
    <row r="26" spans="1:5" customFormat="1" ht="15" customHeight="1">
      <c r="A26" s="91" t="s">
        <v>235</v>
      </c>
      <c r="B26" s="89">
        <f t="shared" si="3"/>
        <v>0</v>
      </c>
      <c r="C26" s="92"/>
      <c r="D26" s="92"/>
      <c r="E26" s="92"/>
    </row>
    <row r="27" spans="1:5" customFormat="1" ht="15" customHeight="1">
      <c r="A27" s="91" t="s">
        <v>236</v>
      </c>
      <c r="B27" s="89">
        <f t="shared" si="3"/>
        <v>0</v>
      </c>
      <c r="C27" s="92"/>
      <c r="D27" s="92"/>
      <c r="E27" s="92"/>
    </row>
    <row r="28" spans="1:5" customFormat="1" ht="15" customHeight="1">
      <c r="A28" s="91" t="s">
        <v>237</v>
      </c>
      <c r="B28" s="89">
        <f t="shared" si="3"/>
        <v>0.05</v>
      </c>
      <c r="C28" s="92"/>
      <c r="D28" s="339">
        <v>0.05</v>
      </c>
      <c r="E28" s="92"/>
    </row>
    <row r="29" spans="1:5" customFormat="1" ht="15" customHeight="1">
      <c r="A29" s="91" t="s">
        <v>238</v>
      </c>
      <c r="B29" s="89">
        <f t="shared" si="3"/>
        <v>0</v>
      </c>
      <c r="C29" s="92"/>
      <c r="D29" s="92"/>
      <c r="E29" s="92"/>
    </row>
    <row r="30" spans="1:5" customFormat="1" ht="15" customHeight="1">
      <c r="A30" s="91" t="s">
        <v>239</v>
      </c>
      <c r="B30" s="89">
        <f t="shared" si="3"/>
        <v>0</v>
      </c>
      <c r="C30" s="92"/>
      <c r="D30" s="92"/>
      <c r="E30" s="92"/>
    </row>
    <row r="31" spans="1:5" customFormat="1" ht="15" customHeight="1">
      <c r="A31" s="91" t="s">
        <v>240</v>
      </c>
      <c r="B31" s="89">
        <f t="shared" si="3"/>
        <v>0.2</v>
      </c>
      <c r="C31" s="92"/>
      <c r="D31" s="339">
        <v>0.2</v>
      </c>
      <c r="E31" s="92"/>
    </row>
    <row r="32" spans="1:5" customFormat="1" ht="15" customHeight="1">
      <c r="A32" s="91" t="s">
        <v>241</v>
      </c>
      <c r="B32" s="89">
        <f t="shared" si="3"/>
        <v>0</v>
      </c>
      <c r="C32" s="92"/>
      <c r="D32" s="92"/>
      <c r="E32" s="92"/>
    </row>
    <row r="33" spans="1:5" customFormat="1" ht="15" customHeight="1">
      <c r="A33" s="91" t="s">
        <v>242</v>
      </c>
      <c r="B33" s="89">
        <f t="shared" si="3"/>
        <v>0</v>
      </c>
      <c r="C33" s="92"/>
      <c r="D33" s="92"/>
      <c r="E33" s="92"/>
    </row>
    <row r="34" spans="1:5" customFormat="1" ht="15" customHeight="1">
      <c r="A34" s="91" t="s">
        <v>243</v>
      </c>
      <c r="B34" s="89">
        <f t="shared" si="3"/>
        <v>0</v>
      </c>
      <c r="C34" s="92"/>
      <c r="D34" s="92"/>
      <c r="E34" s="92"/>
    </row>
    <row r="35" spans="1:5" customFormat="1" ht="15" customHeight="1">
      <c r="A35" s="91" t="s">
        <v>244</v>
      </c>
      <c r="B35" s="89">
        <f t="shared" si="3"/>
        <v>0</v>
      </c>
      <c r="C35" s="92"/>
      <c r="D35" s="92"/>
      <c r="E35" s="92"/>
    </row>
    <row r="36" spans="1:5" customFormat="1" ht="15" customHeight="1">
      <c r="A36" s="91" t="s">
        <v>245</v>
      </c>
      <c r="B36" s="89">
        <f t="shared" si="3"/>
        <v>0</v>
      </c>
      <c r="C36" s="92"/>
      <c r="D36" s="92"/>
      <c r="E36" s="92"/>
    </row>
    <row r="37" spans="1:5" customFormat="1" ht="15" customHeight="1">
      <c r="A37" s="91" t="s">
        <v>246</v>
      </c>
      <c r="B37" s="89">
        <f t="shared" si="3"/>
        <v>0</v>
      </c>
      <c r="C37" s="92"/>
      <c r="D37" s="92"/>
      <c r="E37" s="92"/>
    </row>
    <row r="38" spans="1:5" customFormat="1" ht="15" customHeight="1">
      <c r="A38" s="91" t="s">
        <v>247</v>
      </c>
      <c r="B38" s="89">
        <f t="shared" si="3"/>
        <v>0</v>
      </c>
      <c r="C38" s="92"/>
      <c r="D38" s="92"/>
      <c r="E38" s="92"/>
    </row>
    <row r="39" spans="1:5" customFormat="1" ht="15" customHeight="1">
      <c r="A39" s="91" t="s">
        <v>248</v>
      </c>
      <c r="B39" s="89">
        <f t="shared" si="3"/>
        <v>0</v>
      </c>
      <c r="C39" s="92"/>
      <c r="D39" s="92"/>
      <c r="E39" s="92"/>
    </row>
    <row r="40" spans="1:5" customFormat="1" ht="15" customHeight="1">
      <c r="A40" s="91" t="s">
        <v>249</v>
      </c>
      <c r="B40" s="89">
        <f t="shared" si="3"/>
        <v>0</v>
      </c>
      <c r="C40" s="92"/>
      <c r="D40" s="92"/>
      <c r="E40" s="92"/>
    </row>
    <row r="41" spans="1:5" customFormat="1" ht="15" customHeight="1">
      <c r="A41" s="91" t="s">
        <v>250</v>
      </c>
      <c r="B41" s="89">
        <f t="shared" si="3"/>
        <v>0</v>
      </c>
      <c r="C41" s="92"/>
      <c r="D41" s="92"/>
      <c r="E41" s="92"/>
    </row>
    <row r="42" spans="1:5" customFormat="1" ht="15" customHeight="1">
      <c r="A42" s="91" t="s">
        <v>251</v>
      </c>
      <c r="B42" s="89">
        <f t="shared" si="3"/>
        <v>0</v>
      </c>
      <c r="C42" s="92"/>
      <c r="D42" s="92"/>
      <c r="E42" s="92"/>
    </row>
    <row r="43" spans="1:5" customFormat="1" ht="15" customHeight="1">
      <c r="A43" s="91" t="s">
        <v>252</v>
      </c>
      <c r="B43" s="89">
        <f t="shared" si="3"/>
        <v>0</v>
      </c>
      <c r="C43" s="92"/>
      <c r="D43" s="92"/>
      <c r="E43" s="92"/>
    </row>
    <row r="44" spans="1:5" customFormat="1" ht="15" customHeight="1">
      <c r="A44" s="91" t="s">
        <v>253</v>
      </c>
      <c r="B44" s="89">
        <f t="shared" si="3"/>
        <v>0.34</v>
      </c>
      <c r="C44" s="92"/>
      <c r="D44" s="339">
        <v>0.34</v>
      </c>
      <c r="E44" s="92"/>
    </row>
    <row r="45" spans="1:5" customFormat="1" ht="15" customHeight="1">
      <c r="A45" s="91" t="s">
        <v>246</v>
      </c>
      <c r="B45" s="89">
        <f t="shared" si="3"/>
        <v>0</v>
      </c>
      <c r="C45" s="92"/>
      <c r="D45" s="92"/>
      <c r="E45" s="92"/>
    </row>
    <row r="46" spans="1:5" customFormat="1" ht="15" customHeight="1">
      <c r="A46" s="91" t="s">
        <v>254</v>
      </c>
      <c r="B46" s="89">
        <f t="shared" si="3"/>
        <v>2</v>
      </c>
      <c r="C46" s="92"/>
      <c r="D46" s="339">
        <v>2</v>
      </c>
      <c r="E46" s="92"/>
    </row>
    <row r="47" spans="1:5" customFormat="1" ht="15" customHeight="1">
      <c r="A47" s="91" t="s">
        <v>255</v>
      </c>
      <c r="B47" s="89">
        <f t="shared" si="3"/>
        <v>3.78</v>
      </c>
      <c r="C47" s="92"/>
      <c r="D47" s="339">
        <v>3.78</v>
      </c>
      <c r="E47" s="92"/>
    </row>
    <row r="48" spans="1:5" customFormat="1" ht="15" customHeight="1">
      <c r="A48" s="91" t="s">
        <v>256</v>
      </c>
      <c r="B48" s="89">
        <f t="shared" si="3"/>
        <v>0</v>
      </c>
      <c r="C48" s="92"/>
      <c r="D48" s="92"/>
      <c r="E48" s="92"/>
    </row>
    <row r="49" spans="1:5" customFormat="1" ht="15" customHeight="1">
      <c r="A49" s="91" t="s">
        <v>257</v>
      </c>
      <c r="B49" s="89">
        <f t="shared" si="3"/>
        <v>0</v>
      </c>
      <c r="C49" s="92"/>
      <c r="D49" s="92"/>
      <c r="E49" s="92"/>
    </row>
    <row r="50" spans="1:5" customFormat="1" ht="15" customHeight="1">
      <c r="A50" s="88" t="s">
        <v>85</v>
      </c>
      <c r="B50" s="89">
        <f t="shared" si="3"/>
        <v>0.4</v>
      </c>
      <c r="C50" s="89">
        <f>SUM(C51:C62)</f>
        <v>0</v>
      </c>
      <c r="D50" s="89">
        <f t="shared" ref="D50:E50" si="4">SUM(D51:D62)</f>
        <v>0</v>
      </c>
      <c r="E50" s="89">
        <f t="shared" si="4"/>
        <v>0.4</v>
      </c>
    </row>
    <row r="51" spans="1:5" customFormat="1" ht="15" customHeight="1">
      <c r="A51" s="93" t="s">
        <v>258</v>
      </c>
      <c r="B51" s="89">
        <f t="shared" si="3"/>
        <v>0</v>
      </c>
      <c r="C51" s="92"/>
      <c r="D51" s="92"/>
      <c r="E51" s="92"/>
    </row>
    <row r="52" spans="1:5" customFormat="1" ht="15" customHeight="1">
      <c r="A52" s="93" t="s">
        <v>259</v>
      </c>
      <c r="B52" s="89">
        <f t="shared" si="3"/>
        <v>0.39</v>
      </c>
      <c r="C52" s="92"/>
      <c r="D52" s="92"/>
      <c r="E52" s="339">
        <v>0.39</v>
      </c>
    </row>
    <row r="53" spans="1:5" customFormat="1" ht="15" customHeight="1">
      <c r="A53" s="93" t="s">
        <v>260</v>
      </c>
      <c r="B53" s="89">
        <f t="shared" si="3"/>
        <v>0</v>
      </c>
      <c r="C53" s="92"/>
      <c r="D53" s="92"/>
      <c r="E53" s="92"/>
    </row>
    <row r="54" spans="1:5" customFormat="1" ht="15" customHeight="1">
      <c r="A54" s="93" t="s">
        <v>261</v>
      </c>
      <c r="B54" s="89">
        <f t="shared" si="3"/>
        <v>0</v>
      </c>
      <c r="C54" s="92"/>
      <c r="D54" s="92"/>
      <c r="E54" s="92"/>
    </row>
    <row r="55" spans="1:5" customFormat="1" ht="15" customHeight="1">
      <c r="A55" s="93" t="s">
        <v>262</v>
      </c>
      <c r="B55" s="89">
        <f t="shared" si="3"/>
        <v>0</v>
      </c>
      <c r="C55" s="92"/>
      <c r="D55" s="92"/>
      <c r="E55" s="92"/>
    </row>
    <row r="56" spans="1:5" customFormat="1" ht="15" customHeight="1">
      <c r="A56" s="93" t="s">
        <v>263</v>
      </c>
      <c r="B56" s="89">
        <f t="shared" si="3"/>
        <v>0</v>
      </c>
      <c r="C56" s="92"/>
      <c r="D56" s="92"/>
      <c r="E56" s="92"/>
    </row>
    <row r="57" spans="1:5" customFormat="1" ht="15" customHeight="1">
      <c r="A57" s="93" t="s">
        <v>264</v>
      </c>
      <c r="B57" s="89">
        <f t="shared" si="3"/>
        <v>0</v>
      </c>
      <c r="C57" s="92"/>
      <c r="D57" s="92"/>
      <c r="E57" s="92"/>
    </row>
    <row r="58" spans="1:5" customFormat="1" ht="15" customHeight="1">
      <c r="A58" s="93" t="s">
        <v>265</v>
      </c>
      <c r="B58" s="89">
        <f t="shared" si="3"/>
        <v>0</v>
      </c>
      <c r="C58" s="92"/>
      <c r="D58" s="92"/>
      <c r="E58" s="92"/>
    </row>
    <row r="59" spans="1:5" customFormat="1" ht="15" customHeight="1">
      <c r="A59" s="93" t="s">
        <v>266</v>
      </c>
      <c r="B59" s="89">
        <f t="shared" si="3"/>
        <v>0.01</v>
      </c>
      <c r="C59" s="92"/>
      <c r="D59" s="92"/>
      <c r="E59" s="92">
        <v>0.01</v>
      </c>
    </row>
    <row r="60" spans="1:5" customFormat="1" ht="15" customHeight="1">
      <c r="A60" s="93" t="s">
        <v>267</v>
      </c>
      <c r="B60" s="89">
        <f t="shared" si="3"/>
        <v>0</v>
      </c>
      <c r="C60" s="92"/>
      <c r="D60" s="92"/>
      <c r="E60" s="92"/>
    </row>
    <row r="61" spans="1:5" customFormat="1" ht="15" customHeight="1">
      <c r="A61" s="93" t="s">
        <v>268</v>
      </c>
      <c r="B61" s="89">
        <f t="shared" si="3"/>
        <v>0</v>
      </c>
      <c r="C61" s="92"/>
      <c r="D61" s="92"/>
      <c r="E61" s="92"/>
    </row>
    <row r="62" spans="1:5" customFormat="1" ht="15" customHeight="1">
      <c r="A62" s="93" t="s">
        <v>269</v>
      </c>
      <c r="B62" s="89">
        <f t="shared" si="3"/>
        <v>0</v>
      </c>
      <c r="C62" s="92"/>
      <c r="D62" s="92"/>
      <c r="E62" s="92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26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6" style="65" customWidth="1"/>
    <col min="2" max="4" width="9" style="65" customWidth="1"/>
    <col min="5" max="5" width="29.83203125" style="65" customWidth="1"/>
    <col min="6" max="10" width="14.83203125" style="65" customWidth="1"/>
    <col min="11" max="16384" width="11.1640625" style="65"/>
  </cols>
  <sheetData>
    <row r="1" spans="1:11" ht="14.25" customHeight="1">
      <c r="A1" s="27" t="s">
        <v>270</v>
      </c>
    </row>
    <row r="2" spans="1:11" ht="22.5" customHeight="1">
      <c r="A2" s="295" t="s">
        <v>271</v>
      </c>
      <c r="B2" s="296"/>
      <c r="C2" s="296"/>
      <c r="D2" s="296"/>
      <c r="E2" s="296"/>
      <c r="F2" s="296"/>
      <c r="G2" s="296"/>
      <c r="H2" s="296"/>
      <c r="I2" s="296"/>
      <c r="J2" s="296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1" t="s">
        <v>4</v>
      </c>
      <c r="B4" s="69" t="s">
        <v>199</v>
      </c>
      <c r="C4" s="69"/>
      <c r="D4" s="70"/>
      <c r="E4" s="271" t="s">
        <v>29</v>
      </c>
      <c r="F4" s="272" t="s">
        <v>7</v>
      </c>
      <c r="G4" s="269" t="s">
        <v>31</v>
      </c>
      <c r="H4" s="270"/>
      <c r="I4" s="270"/>
      <c r="J4" s="274" t="s">
        <v>15</v>
      </c>
      <c r="K4" s="80"/>
    </row>
    <row r="5" spans="1:11" s="63" customFormat="1" ht="24" customHeight="1">
      <c r="A5" s="271"/>
      <c r="B5" s="68" t="s">
        <v>200</v>
      </c>
      <c r="C5" s="68" t="s">
        <v>201</v>
      </c>
      <c r="D5" s="68" t="s">
        <v>202</v>
      </c>
      <c r="E5" s="271"/>
      <c r="F5" s="273"/>
      <c r="G5" s="71" t="s">
        <v>12</v>
      </c>
      <c r="H5" s="71" t="s">
        <v>13</v>
      </c>
      <c r="I5" s="71" t="s">
        <v>85</v>
      </c>
      <c r="J5" s="274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s="64" customFormat="1" ht="24" customHeight="1">
      <c r="A7" s="72"/>
      <c r="B7" s="73"/>
      <c r="C7" s="74"/>
      <c r="D7" s="74"/>
      <c r="E7" s="75"/>
      <c r="F7" s="76">
        <f t="shared" ref="F7:F10" si="0">SUM(G7:J7)</f>
        <v>0</v>
      </c>
      <c r="G7" s="76"/>
      <c r="H7" s="76"/>
      <c r="I7" s="76"/>
      <c r="J7" s="76"/>
      <c r="K7" s="66"/>
    </row>
    <row r="8" spans="1:11" s="64" customFormat="1" ht="24" customHeight="1">
      <c r="A8" s="72"/>
      <c r="B8" s="73"/>
      <c r="C8" s="74"/>
      <c r="D8" s="74"/>
      <c r="E8" s="75"/>
      <c r="F8" s="76">
        <f t="shared" si="0"/>
        <v>0</v>
      </c>
      <c r="G8" s="76"/>
      <c r="H8" s="76"/>
      <c r="I8" s="76"/>
      <c r="J8" s="76"/>
      <c r="K8" s="66"/>
    </row>
    <row r="9" spans="1:11" s="64" customFormat="1" ht="24" customHeight="1">
      <c r="A9" s="72"/>
      <c r="B9" s="73"/>
      <c r="C9" s="74"/>
      <c r="D9" s="74"/>
      <c r="E9" s="75"/>
      <c r="F9" s="76">
        <f t="shared" si="0"/>
        <v>0</v>
      </c>
      <c r="G9" s="76"/>
      <c r="H9" s="76"/>
      <c r="I9" s="76"/>
      <c r="J9" s="76"/>
      <c r="K9" s="66"/>
    </row>
    <row r="10" spans="1:11" s="64" customFormat="1" ht="24" customHeight="1">
      <c r="A10" s="72"/>
      <c r="B10" s="73"/>
      <c r="C10" s="74"/>
      <c r="D10" s="74"/>
      <c r="E10" s="75"/>
      <c r="F10" s="76">
        <f t="shared" si="0"/>
        <v>0</v>
      </c>
      <c r="G10" s="76"/>
      <c r="H10" s="76"/>
      <c r="I10" s="76"/>
      <c r="J10" s="76"/>
      <c r="K10" s="66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9.33203125" style="65" customWidth="1"/>
    <col min="5" max="5" width="25.83203125" style="65" customWidth="1"/>
    <col min="6" max="10" width="16.83203125" style="65" customWidth="1"/>
    <col min="11" max="16384" width="11.1640625" style="65"/>
  </cols>
  <sheetData>
    <row r="1" spans="1:11" ht="14.25" customHeight="1">
      <c r="A1" s="27" t="s">
        <v>272</v>
      </c>
    </row>
    <row r="2" spans="1:11" ht="22.5" customHeight="1">
      <c r="A2" s="295" t="s">
        <v>273</v>
      </c>
      <c r="B2" s="296"/>
      <c r="C2" s="296"/>
      <c r="D2" s="296"/>
      <c r="E2" s="296"/>
      <c r="F2" s="296"/>
      <c r="G2" s="296"/>
      <c r="H2" s="296"/>
      <c r="I2" s="296"/>
      <c r="J2" s="296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1" t="s">
        <v>4</v>
      </c>
      <c r="B4" s="69" t="s">
        <v>199</v>
      </c>
      <c r="C4" s="69"/>
      <c r="D4" s="70"/>
      <c r="E4" s="271" t="s">
        <v>29</v>
      </c>
      <c r="F4" s="272" t="s">
        <v>7</v>
      </c>
      <c r="G4" s="269" t="s">
        <v>31</v>
      </c>
      <c r="H4" s="270"/>
      <c r="I4" s="270"/>
      <c r="J4" s="274" t="s">
        <v>15</v>
      </c>
      <c r="K4" s="80"/>
    </row>
    <row r="5" spans="1:11" s="63" customFormat="1" ht="24" customHeight="1">
      <c r="A5" s="271"/>
      <c r="B5" s="68" t="s">
        <v>200</v>
      </c>
      <c r="C5" s="68" t="s">
        <v>201</v>
      </c>
      <c r="D5" s="68" t="s">
        <v>202</v>
      </c>
      <c r="E5" s="271"/>
      <c r="F5" s="273"/>
      <c r="G5" s="71" t="s">
        <v>12</v>
      </c>
      <c r="H5" s="71" t="s">
        <v>13</v>
      </c>
      <c r="I5" s="71" t="s">
        <v>85</v>
      </c>
      <c r="J5" s="274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3.33203125" style="65" customWidth="1"/>
    <col min="2" max="4" width="10" style="65" customWidth="1"/>
    <col min="5" max="5" width="26.83203125" style="65" customWidth="1"/>
    <col min="6" max="10" width="15.5" style="65" customWidth="1"/>
    <col min="11" max="16384" width="11.1640625" style="65"/>
  </cols>
  <sheetData>
    <row r="1" spans="1:11" ht="14.25" customHeight="1">
      <c r="A1" s="27" t="s">
        <v>274</v>
      </c>
    </row>
    <row r="2" spans="1:11" ht="25.5" customHeight="1">
      <c r="A2" s="267" t="s">
        <v>275</v>
      </c>
      <c r="B2" s="268"/>
      <c r="C2" s="268"/>
      <c r="D2" s="268"/>
      <c r="E2" s="268"/>
      <c r="F2" s="268"/>
      <c r="G2" s="268"/>
      <c r="H2" s="268"/>
      <c r="I2" s="268"/>
      <c r="J2" s="268"/>
      <c r="K2" s="77"/>
    </row>
    <row r="3" spans="1:11" ht="14.25" customHeight="1">
      <c r="A3" s="81"/>
      <c r="B3" s="81"/>
      <c r="C3" s="81"/>
      <c r="D3" s="81"/>
      <c r="E3" s="82"/>
      <c r="F3" s="81"/>
      <c r="G3" s="81"/>
      <c r="H3" s="81"/>
      <c r="I3" s="81"/>
      <c r="J3" s="78" t="s">
        <v>24</v>
      </c>
      <c r="K3" s="79"/>
    </row>
    <row r="4" spans="1:11" s="63" customFormat="1" ht="24" customHeight="1">
      <c r="A4" s="271" t="s">
        <v>4</v>
      </c>
      <c r="B4" s="69" t="s">
        <v>199</v>
      </c>
      <c r="C4" s="69"/>
      <c r="D4" s="70"/>
      <c r="E4" s="271" t="s">
        <v>29</v>
      </c>
      <c r="F4" s="272" t="s">
        <v>7</v>
      </c>
      <c r="G4" s="269" t="s">
        <v>31</v>
      </c>
      <c r="H4" s="270"/>
      <c r="I4" s="270"/>
      <c r="J4" s="274" t="s">
        <v>15</v>
      </c>
      <c r="K4" s="80"/>
    </row>
    <row r="5" spans="1:11" s="63" customFormat="1" ht="24" customHeight="1">
      <c r="A5" s="271"/>
      <c r="B5" s="68" t="s">
        <v>200</v>
      </c>
      <c r="C5" s="68" t="s">
        <v>201</v>
      </c>
      <c r="D5" s="68" t="s">
        <v>202</v>
      </c>
      <c r="E5" s="271"/>
      <c r="F5" s="273"/>
      <c r="G5" s="71" t="s">
        <v>12</v>
      </c>
      <c r="H5" s="71" t="s">
        <v>13</v>
      </c>
      <c r="I5" s="71" t="s">
        <v>85</v>
      </c>
      <c r="J5" s="274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3.33203125" style="65" customWidth="1"/>
    <col min="2" max="4" width="8.5" style="65" customWidth="1"/>
    <col min="5" max="5" width="27.1640625" style="65" customWidth="1"/>
    <col min="6" max="10" width="15.6640625" style="65" customWidth="1"/>
    <col min="11" max="16384" width="11.1640625" style="65"/>
  </cols>
  <sheetData>
    <row r="1" spans="1:11" ht="14.25" customHeight="1">
      <c r="A1" s="27" t="s">
        <v>276</v>
      </c>
    </row>
    <row r="2" spans="1:11" ht="25.5" customHeight="1">
      <c r="A2" s="267" t="s">
        <v>277</v>
      </c>
      <c r="B2" s="268"/>
      <c r="C2" s="268"/>
      <c r="D2" s="268"/>
      <c r="E2" s="268"/>
      <c r="F2" s="268"/>
      <c r="G2" s="268"/>
      <c r="H2" s="268"/>
      <c r="I2" s="268"/>
      <c r="J2" s="268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1" t="s">
        <v>4</v>
      </c>
      <c r="B4" s="69" t="s">
        <v>199</v>
      </c>
      <c r="C4" s="69"/>
      <c r="D4" s="70"/>
      <c r="E4" s="271" t="s">
        <v>29</v>
      </c>
      <c r="F4" s="272" t="s">
        <v>7</v>
      </c>
      <c r="G4" s="269" t="s">
        <v>31</v>
      </c>
      <c r="H4" s="270"/>
      <c r="I4" s="270"/>
      <c r="J4" s="274" t="s">
        <v>15</v>
      </c>
      <c r="K4" s="80"/>
    </row>
    <row r="5" spans="1:11" s="63" customFormat="1" ht="24" customHeight="1">
      <c r="A5" s="271"/>
      <c r="B5" s="68" t="s">
        <v>200</v>
      </c>
      <c r="C5" s="68" t="s">
        <v>201</v>
      </c>
      <c r="D5" s="68" t="s">
        <v>202</v>
      </c>
      <c r="E5" s="271"/>
      <c r="F5" s="273"/>
      <c r="G5" s="71" t="s">
        <v>12</v>
      </c>
      <c r="H5" s="71" t="s">
        <v>13</v>
      </c>
      <c r="I5" s="71" t="s">
        <v>85</v>
      </c>
      <c r="J5" s="274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showZeros="0" workbookViewId="0">
      <selection activeCell="C51" sqref="C51"/>
    </sheetView>
  </sheetViews>
  <sheetFormatPr defaultColWidth="11" defaultRowHeight="14.25"/>
  <cols>
    <col min="1" max="1" width="43.33203125" style="48" customWidth="1"/>
    <col min="2" max="2" width="37" style="48" customWidth="1"/>
    <col min="3" max="3" width="40.33203125" style="48" customWidth="1"/>
    <col min="4" max="16384" width="11" style="48"/>
  </cols>
  <sheetData>
    <row r="1" spans="1:5" ht="14.25" customHeight="1">
      <c r="A1" s="49" t="s">
        <v>278</v>
      </c>
    </row>
    <row r="2" spans="1:5" s="44" customFormat="1" ht="25.5" customHeight="1">
      <c r="A2" s="297" t="s">
        <v>279</v>
      </c>
      <c r="B2" s="298"/>
      <c r="C2" s="298"/>
    </row>
    <row r="3" spans="1:5" ht="14.25" customHeight="1">
      <c r="A3" s="50"/>
      <c r="C3" s="51" t="s">
        <v>3</v>
      </c>
    </row>
    <row r="4" spans="1:5" s="45" customFormat="1" ht="30" customHeight="1">
      <c r="A4" s="52" t="s">
        <v>280</v>
      </c>
      <c r="B4" s="53" t="s">
        <v>281</v>
      </c>
      <c r="C4" s="53" t="s">
        <v>282</v>
      </c>
    </row>
    <row r="5" spans="1:5" s="46" customFormat="1" ht="33" customHeight="1">
      <c r="A5" s="54" t="s">
        <v>283</v>
      </c>
      <c r="B5" s="55">
        <f>SUM(B6:B8)</f>
        <v>3</v>
      </c>
      <c r="C5" s="55">
        <f>SUM(C6:C8)</f>
        <v>2</v>
      </c>
      <c r="E5" s="56"/>
    </row>
    <row r="6" spans="1:5" s="47" customFormat="1" ht="33" customHeight="1">
      <c r="A6" s="57" t="s">
        <v>284</v>
      </c>
      <c r="B6" s="58"/>
      <c r="C6" s="58"/>
      <c r="E6" s="56"/>
    </row>
    <row r="7" spans="1:5" s="47" customFormat="1" ht="33" customHeight="1">
      <c r="A7" s="59" t="s">
        <v>285</v>
      </c>
      <c r="B7" s="58"/>
      <c r="C7" s="58"/>
      <c r="E7" s="56"/>
    </row>
    <row r="8" spans="1:5" s="47" customFormat="1" ht="33" customHeight="1">
      <c r="A8" s="59" t="s">
        <v>286</v>
      </c>
      <c r="B8" s="55">
        <f>SUM(B9:B45)</f>
        <v>3</v>
      </c>
      <c r="C8" s="55">
        <f>SUM(C9:C45)</f>
        <v>2</v>
      </c>
      <c r="E8" s="56"/>
    </row>
    <row r="9" spans="1:5" s="47" customFormat="1" ht="33" customHeight="1">
      <c r="A9" s="59" t="s">
        <v>287</v>
      </c>
      <c r="B9" s="60"/>
      <c r="C9" s="60"/>
      <c r="E9" s="56"/>
    </row>
    <row r="10" spans="1:5" ht="14.25" hidden="1" customHeight="1">
      <c r="A10" s="59" t="s">
        <v>288</v>
      </c>
      <c r="B10" s="60"/>
      <c r="C10" s="60"/>
    </row>
    <row r="11" spans="1:5" ht="14.25" hidden="1" customHeight="1">
      <c r="A11" s="61"/>
    </row>
    <row r="12" spans="1:5" ht="14.25" hidden="1" customHeight="1">
      <c r="A12" s="61"/>
    </row>
    <row r="13" spans="1:5" ht="97.5" hidden="1" customHeight="1">
      <c r="A13" s="61"/>
    </row>
    <row r="14" spans="1:5" ht="14.25" hidden="1" customHeight="1">
      <c r="A14" s="61"/>
    </row>
    <row r="15" spans="1:5" ht="14.25" hidden="1" customHeight="1">
      <c r="A15" s="61"/>
    </row>
    <row r="16" spans="1:5" ht="14.25" hidden="1" customHeight="1">
      <c r="A16" s="62"/>
      <c r="B16"/>
      <c r="C16"/>
      <c r="D16"/>
      <c r="E16"/>
    </row>
    <row r="17" spans="1:5" ht="14.25" hidden="1" customHeight="1">
      <c r="A17" s="62"/>
      <c r="B17"/>
      <c r="C17"/>
      <c r="D17"/>
      <c r="E17"/>
    </row>
    <row r="18" spans="1:5" ht="14.25" hidden="1" customHeight="1">
      <c r="A18" s="62"/>
      <c r="B18"/>
      <c r="C18"/>
      <c r="D18"/>
      <c r="E18"/>
    </row>
    <row r="19" spans="1:5" ht="14.25" hidden="1" customHeight="1">
      <c r="A19" s="62"/>
      <c r="B19"/>
      <c r="C19"/>
      <c r="D19"/>
      <c r="E19"/>
    </row>
    <row r="20" spans="1:5" ht="14.25" hidden="1" customHeight="1">
      <c r="A20" s="62"/>
      <c r="B20"/>
      <c r="C20"/>
      <c r="D20"/>
      <c r="E20"/>
    </row>
    <row r="21" spans="1:5" ht="9" hidden="1" customHeight="1">
      <c r="A21" s="62"/>
      <c r="B21"/>
      <c r="C21"/>
      <c r="D21"/>
      <c r="E21"/>
    </row>
    <row r="22" spans="1:5" ht="14.25" hidden="1" customHeight="1">
      <c r="A22" s="62"/>
      <c r="B22"/>
      <c r="C22"/>
      <c r="D22"/>
      <c r="E22"/>
    </row>
    <row r="23" spans="1:5" ht="14.25" hidden="1" customHeight="1">
      <c r="A23" s="62"/>
      <c r="B23"/>
      <c r="C23"/>
      <c r="D23"/>
      <c r="E23"/>
    </row>
    <row r="24" spans="1:5" ht="14.25" hidden="1" customHeight="1">
      <c r="A24" s="62"/>
      <c r="B24"/>
      <c r="C24"/>
      <c r="D24"/>
      <c r="E24"/>
    </row>
    <row r="25" spans="1:5" ht="14.25" hidden="1" customHeight="1">
      <c r="A25" s="62"/>
      <c r="B25"/>
      <c r="C25"/>
      <c r="D25"/>
      <c r="E25"/>
    </row>
    <row r="26" spans="1:5" ht="14.25" hidden="1" customHeight="1">
      <c r="A26" s="62"/>
      <c r="B26"/>
      <c r="C26"/>
      <c r="D26"/>
      <c r="E26"/>
    </row>
    <row r="27" spans="1:5" ht="14.25" hidden="1" customHeight="1">
      <c r="A27" s="62"/>
      <c r="B27"/>
      <c r="C27"/>
      <c r="D27"/>
      <c r="E27"/>
    </row>
    <row r="28" spans="1:5" ht="14.25" hidden="1" customHeight="1">
      <c r="A28" s="62"/>
      <c r="B28"/>
      <c r="C28"/>
      <c r="D28"/>
      <c r="E28"/>
    </row>
    <row r="29" spans="1:5" ht="14.25" hidden="1" customHeight="1">
      <c r="A29" s="62"/>
      <c r="B29"/>
      <c r="C29"/>
      <c r="D29"/>
      <c r="E29"/>
    </row>
    <row r="30" spans="1:5" ht="14.25" hidden="1" customHeight="1">
      <c r="A30" s="62"/>
      <c r="B30"/>
      <c r="C30"/>
      <c r="D30"/>
      <c r="E30"/>
    </row>
    <row r="31" spans="1:5" ht="14.25" hidden="1" customHeight="1">
      <c r="A31" s="62"/>
      <c r="B31"/>
      <c r="C31"/>
      <c r="D31"/>
      <c r="E31"/>
    </row>
    <row r="32" spans="1:5" ht="14.25" hidden="1" customHeight="1">
      <c r="A32" s="62"/>
      <c r="B32"/>
      <c r="C32"/>
      <c r="D32"/>
      <c r="E32"/>
    </row>
    <row r="33" spans="1:5" ht="14.25" hidden="1" customHeight="1">
      <c r="A33" s="62"/>
      <c r="B33"/>
      <c r="C33"/>
      <c r="D33"/>
      <c r="E33"/>
    </row>
    <row r="34" spans="1:5" ht="14.25" hidden="1" customHeight="1">
      <c r="A34" s="62"/>
      <c r="B34"/>
      <c r="C34"/>
      <c r="D34"/>
      <c r="E34"/>
    </row>
    <row r="35" spans="1:5" ht="14.25" hidden="1" customHeight="1">
      <c r="A35" s="62"/>
      <c r="B35"/>
      <c r="C35"/>
      <c r="D35"/>
      <c r="E35"/>
    </row>
    <row r="36" spans="1:5" ht="14.25" hidden="1" customHeight="1">
      <c r="A36" s="62"/>
      <c r="B36"/>
      <c r="C36"/>
      <c r="D36"/>
      <c r="E36"/>
    </row>
    <row r="37" spans="1:5" ht="14.25" hidden="1" customHeight="1">
      <c r="A37" s="62"/>
      <c r="B37"/>
      <c r="C37"/>
      <c r="D37"/>
      <c r="E37"/>
    </row>
    <row r="38" spans="1:5" ht="14.25" hidden="1" customHeight="1">
      <c r="A38" s="62"/>
      <c r="B38"/>
      <c r="C38"/>
      <c r="D38"/>
      <c r="E38"/>
    </row>
    <row r="39" spans="1:5" ht="14.25" hidden="1" customHeight="1">
      <c r="A39" s="62"/>
      <c r="B39"/>
      <c r="C39"/>
      <c r="D39"/>
      <c r="E39"/>
    </row>
    <row r="40" spans="1:5" ht="14.25" hidden="1" customHeight="1">
      <c r="A40" s="62"/>
      <c r="B40"/>
      <c r="C40"/>
      <c r="D40"/>
      <c r="E40"/>
    </row>
    <row r="41" spans="1:5" ht="14.25" hidden="1" customHeight="1">
      <c r="A41" s="62"/>
      <c r="B41"/>
      <c r="C41"/>
      <c r="D41"/>
      <c r="E41"/>
    </row>
    <row r="42" spans="1:5" ht="14.25" hidden="1" customHeight="1">
      <c r="A42" s="62"/>
      <c r="B42"/>
      <c r="C42"/>
      <c r="D42"/>
      <c r="E42"/>
    </row>
    <row r="43" spans="1:5" ht="14.25" hidden="1" customHeight="1">
      <c r="A43" s="62"/>
      <c r="B43"/>
      <c r="C43"/>
      <c r="D43"/>
      <c r="E43"/>
    </row>
    <row r="44" spans="1:5" ht="14.25" hidden="1" customHeight="1">
      <c r="A44" s="62"/>
      <c r="B44"/>
      <c r="C44"/>
      <c r="D44"/>
      <c r="E44"/>
    </row>
    <row r="45" spans="1:5" ht="33" customHeight="1">
      <c r="A45" s="59" t="s">
        <v>288</v>
      </c>
      <c r="B45" s="60">
        <v>3</v>
      </c>
      <c r="C45" s="60">
        <v>2</v>
      </c>
    </row>
  </sheetData>
  <mergeCells count="1">
    <mergeCell ref="A2:C2"/>
  </mergeCells>
  <phoneticPr fontId="26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showZeros="0" workbookViewId="0">
      <selection activeCell="C17" sqref="C17"/>
    </sheetView>
  </sheetViews>
  <sheetFormatPr defaultColWidth="8.6640625" defaultRowHeight="12.75" customHeight="1"/>
  <cols>
    <col min="1" max="1" width="30.83203125" style="26" customWidth="1"/>
    <col min="2" max="2" width="11.83203125" style="26" customWidth="1"/>
    <col min="3" max="3" width="30.6640625" style="26" customWidth="1"/>
    <col min="4" max="4" width="50.3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289</v>
      </c>
      <c r="B1" s="27"/>
    </row>
    <row r="2" spans="1:13" ht="22.5" customHeight="1">
      <c r="A2" s="299" t="s">
        <v>290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3</v>
      </c>
    </row>
    <row r="4" spans="1:13" s="24" customFormat="1" ht="24" customHeight="1">
      <c r="A4" s="302" t="s">
        <v>291</v>
      </c>
      <c r="B4" s="303" t="s">
        <v>292</v>
      </c>
      <c r="C4" s="305" t="s">
        <v>29</v>
      </c>
      <c r="D4" s="306" t="s">
        <v>293</v>
      </c>
      <c r="E4" s="301" t="s">
        <v>7</v>
      </c>
      <c r="F4" s="301" t="s">
        <v>26</v>
      </c>
      <c r="G4" s="301"/>
      <c r="H4" s="301"/>
      <c r="I4" s="301"/>
      <c r="J4" s="301"/>
      <c r="K4" s="301" t="s">
        <v>9</v>
      </c>
      <c r="L4" s="308" t="s">
        <v>294</v>
      </c>
      <c r="M4" s="309" t="s">
        <v>295</v>
      </c>
    </row>
    <row r="5" spans="1:13" s="24" customFormat="1" ht="51.75" customHeight="1">
      <c r="A5" s="302"/>
      <c r="B5" s="304"/>
      <c r="C5" s="305"/>
      <c r="D5" s="307"/>
      <c r="E5" s="301"/>
      <c r="F5" s="34" t="s">
        <v>16</v>
      </c>
      <c r="G5" s="34" t="s">
        <v>17</v>
      </c>
      <c r="H5" s="34" t="s">
        <v>18</v>
      </c>
      <c r="I5" s="34" t="s">
        <v>19</v>
      </c>
      <c r="J5" s="34" t="s">
        <v>20</v>
      </c>
      <c r="K5" s="301"/>
      <c r="L5" s="301"/>
      <c r="M5" s="310"/>
    </row>
    <row r="6" spans="1:13" s="32" customFormat="1" ht="24" customHeight="1">
      <c r="A6" s="35" t="s">
        <v>7</v>
      </c>
      <c r="B6" s="35"/>
      <c r="C6" s="35"/>
      <c r="D6" s="36"/>
      <c r="E6" s="37">
        <f>SUM(F6,K6:L6)</f>
        <v>0</v>
      </c>
      <c r="F6" s="38">
        <f>SUM(G6:J6)</f>
        <v>0</v>
      </c>
      <c r="G6" s="39"/>
      <c r="H6" s="40">
        <v>0</v>
      </c>
      <c r="I6" s="40">
        <v>0</v>
      </c>
      <c r="J6" s="41">
        <v>0</v>
      </c>
      <c r="K6" s="42">
        <v>0</v>
      </c>
      <c r="L6" s="42">
        <v>0</v>
      </c>
      <c r="M6" s="43"/>
    </row>
    <row r="7" spans="1:13" ht="75.75" customHeight="1">
      <c r="A7" s="35" t="s">
        <v>338</v>
      </c>
      <c r="B7" s="35"/>
      <c r="C7" s="35" t="s">
        <v>339</v>
      </c>
      <c r="D7" s="35" t="s">
        <v>340</v>
      </c>
      <c r="E7" s="37">
        <f t="shared" ref="E7" si="0">SUM(F7,K7:L7)</f>
        <v>11.7</v>
      </c>
      <c r="F7" s="38">
        <f t="shared" ref="F7" si="1">SUM(G7:J7)</f>
        <v>11.7</v>
      </c>
      <c r="G7" s="39">
        <v>11.7</v>
      </c>
      <c r="H7" s="40"/>
      <c r="I7" s="40"/>
      <c r="J7" s="41"/>
      <c r="K7" s="42"/>
      <c r="L7" s="42"/>
      <c r="M7" s="43"/>
    </row>
    <row r="8" spans="1:13" ht="12.75" customHeight="1">
      <c r="C8" s="32"/>
      <c r="D8" s="32"/>
      <c r="I8" s="32"/>
    </row>
    <row r="9" spans="1:13" ht="12.75" customHeight="1">
      <c r="A9" s="32"/>
      <c r="B9" s="32"/>
      <c r="C9" s="32"/>
      <c r="D9" s="32"/>
      <c r="I9" s="32"/>
    </row>
    <row r="10" spans="1:13" ht="12.75" customHeight="1">
      <c r="A10" s="32"/>
      <c r="B10" s="32"/>
    </row>
    <row r="11" spans="1:13" ht="12.75" customHeight="1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t="12.75" customHeight="1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2.75" customHeight="1">
      <c r="C13" s="32"/>
      <c r="D13" s="32"/>
    </row>
    <row r="14" spans="1:13" ht="12.75" customHeight="1">
      <c r="C14" s="32"/>
      <c r="D14" s="32"/>
    </row>
    <row r="15" spans="1:13" ht="12.75" customHeight="1">
      <c r="A15"/>
      <c r="B15"/>
      <c r="C15" s="32"/>
      <c r="D15" s="32"/>
      <c r="E15"/>
      <c r="F15"/>
      <c r="G15"/>
      <c r="H15"/>
      <c r="I15"/>
      <c r="J15"/>
      <c r="K15"/>
      <c r="L15"/>
      <c r="M15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6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A3" sqref="A3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296</v>
      </c>
    </row>
    <row r="2" spans="1:13" s="23" customFormat="1" ht="24.75" customHeight="1">
      <c r="A2" s="311" t="s">
        <v>297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3</v>
      </c>
    </row>
    <row r="4" spans="1:13" s="24" customFormat="1" ht="32.25" customHeight="1">
      <c r="A4" s="314" t="s">
        <v>291</v>
      </c>
      <c r="B4" s="316" t="s">
        <v>29</v>
      </c>
      <c r="C4" s="316" t="s">
        <v>298</v>
      </c>
      <c r="D4" s="316" t="s">
        <v>293</v>
      </c>
      <c r="E4" s="277" t="s">
        <v>7</v>
      </c>
      <c r="F4" s="275" t="s">
        <v>26</v>
      </c>
      <c r="G4" s="276"/>
      <c r="H4" s="276"/>
      <c r="I4" s="276"/>
      <c r="J4" s="313"/>
      <c r="K4" s="278" t="s">
        <v>9</v>
      </c>
      <c r="L4" s="319" t="s">
        <v>294</v>
      </c>
      <c r="M4" s="319" t="s">
        <v>11</v>
      </c>
    </row>
    <row r="5" spans="1:13" s="24" customFormat="1" ht="50.25" customHeight="1">
      <c r="A5" s="315"/>
      <c r="B5" s="317"/>
      <c r="C5" s="317"/>
      <c r="D5" s="317"/>
      <c r="E5" s="277"/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18"/>
      <c r="L5" s="318"/>
      <c r="M5" s="320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showZeros="0" workbookViewId="0">
      <selection activeCell="A3" sqref="A3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299</v>
      </c>
    </row>
    <row r="2" spans="1:12" s="13" customFormat="1" ht="25.5" customHeight="1">
      <c r="A2" s="321" t="s">
        <v>300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3</v>
      </c>
    </row>
    <row r="4" spans="1:12" ht="27" customHeight="1">
      <c r="A4" s="323" t="s">
        <v>301</v>
      </c>
      <c r="B4" s="323" t="s">
        <v>298</v>
      </c>
      <c r="C4" s="323" t="s">
        <v>302</v>
      </c>
      <c r="D4" s="324" t="s">
        <v>303</v>
      </c>
      <c r="E4" s="323" t="s">
        <v>304</v>
      </c>
      <c r="F4" s="323" t="s">
        <v>30</v>
      </c>
      <c r="G4" s="326" t="s">
        <v>305</v>
      </c>
      <c r="H4" s="326" t="s">
        <v>18</v>
      </c>
      <c r="I4" s="326" t="s">
        <v>19</v>
      </c>
      <c r="J4" s="326" t="s">
        <v>306</v>
      </c>
      <c r="K4" s="326" t="s">
        <v>9</v>
      </c>
      <c r="L4" s="326" t="s">
        <v>10</v>
      </c>
    </row>
    <row r="5" spans="1:12" ht="27" customHeight="1">
      <c r="A5" s="323"/>
      <c r="B5" s="323"/>
      <c r="C5" s="323"/>
      <c r="D5" s="325"/>
      <c r="E5" s="323"/>
      <c r="F5" s="323"/>
      <c r="G5" s="326"/>
      <c r="H5" s="326"/>
      <c r="I5" s="326"/>
      <c r="J5" s="326"/>
      <c r="K5" s="326"/>
      <c r="L5" s="326"/>
    </row>
    <row r="6" spans="1:12" ht="18.75" customHeight="1">
      <c r="A6" s="18" t="s">
        <v>307</v>
      </c>
      <c r="B6" s="18" t="s">
        <v>307</v>
      </c>
      <c r="C6" s="18" t="s">
        <v>307</v>
      </c>
      <c r="D6" s="18" t="s">
        <v>307</v>
      </c>
      <c r="E6" s="18" t="s">
        <v>307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6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showGridLines="0" showZeros="0" tabSelected="1" workbookViewId="0">
      <selection activeCell="K5" sqref="K5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308</v>
      </c>
      <c r="B1" s="1"/>
      <c r="C1" s="1"/>
      <c r="D1" s="1"/>
      <c r="E1" s="1"/>
      <c r="F1" s="1"/>
      <c r="G1" s="1"/>
      <c r="H1" s="1"/>
    </row>
    <row r="2" spans="1:17" ht="25.5" customHeight="1">
      <c r="A2" s="327" t="s">
        <v>309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 ht="14.25" customHeight="1">
      <c r="Q3" s="12" t="s">
        <v>3</v>
      </c>
    </row>
    <row r="4" spans="1:17" s="1" customFormat="1" ht="25.5" customHeight="1">
      <c r="A4" s="332" t="s">
        <v>310</v>
      </c>
      <c r="B4" s="334" t="s">
        <v>311</v>
      </c>
      <c r="C4" s="334" t="s">
        <v>312</v>
      </c>
      <c r="D4" s="334" t="s">
        <v>313</v>
      </c>
      <c r="E4" s="334" t="s">
        <v>314</v>
      </c>
      <c r="F4" s="334" t="s">
        <v>315</v>
      </c>
      <c r="G4" s="334" t="s">
        <v>316</v>
      </c>
      <c r="H4" s="334" t="s">
        <v>317</v>
      </c>
      <c r="I4" s="334" t="s">
        <v>318</v>
      </c>
      <c r="J4" s="336" t="s">
        <v>30</v>
      </c>
      <c r="K4" s="329" t="s">
        <v>319</v>
      </c>
      <c r="L4" s="330"/>
      <c r="M4" s="330"/>
      <c r="N4" s="330"/>
      <c r="O4" s="330"/>
      <c r="P4" s="331"/>
      <c r="Q4" s="338" t="s">
        <v>295</v>
      </c>
    </row>
    <row r="5" spans="1:17" s="1" customFormat="1" ht="67.5" customHeight="1">
      <c r="A5" s="333"/>
      <c r="B5" s="335"/>
      <c r="C5" s="335"/>
      <c r="D5" s="335"/>
      <c r="E5" s="335"/>
      <c r="F5" s="335"/>
      <c r="G5" s="335"/>
      <c r="H5" s="335"/>
      <c r="I5" s="335"/>
      <c r="J5" s="337"/>
      <c r="K5" s="8" t="s">
        <v>320</v>
      </c>
      <c r="L5" s="9" t="s">
        <v>321</v>
      </c>
      <c r="M5" s="9" t="s">
        <v>322</v>
      </c>
      <c r="N5" s="9" t="s">
        <v>323</v>
      </c>
      <c r="O5" s="9" t="s">
        <v>324</v>
      </c>
      <c r="P5" s="9" t="s">
        <v>325</v>
      </c>
      <c r="Q5" s="338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honeticPr fontId="26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2020-01-20T03:12:00Z</cp:lastPrinted>
  <dcterms:created xsi:type="dcterms:W3CDTF">2015-10-15T04:08:00Z</dcterms:created>
  <dcterms:modified xsi:type="dcterms:W3CDTF">2024-01-03T07:12:42Z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