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tabRatio="819" firstSheet="3" activeTab="8"/>
  </bookViews>
  <sheets>
    <sheet name="封皮" sheetId="1" r:id="rId1"/>
    <sheet name="1部门收支总表" sheetId="26" r:id="rId2"/>
    <sheet name="2部门收入总表" sheetId="28" r:id="rId3"/>
    <sheet name="3部门支出总表" sheetId="27" r:id="rId4"/>
    <sheet name="4功能分类科目安排的支出表" sheetId="55" r:id="rId5"/>
    <sheet name="5政府预算经济分类支出情况表" sheetId="31" r:id="rId6"/>
    <sheet name="6部门预算经济分类支出情况表" sheetId="38" r:id="rId7"/>
    <sheet name="7财政拨款收支总表" sheetId="52" r:id="rId8"/>
    <sheet name="8财政拨款收入安排支出表" sheetId="43" r:id="rId9"/>
    <sheet name="9一般公共预算支出表" sheetId="29" r:id="rId10"/>
    <sheet name="10一般公共预算基本支出表" sheetId="54" r:id="rId11"/>
    <sheet name="11政府性基金收入安排的预算支出表" sheetId="49" r:id="rId12"/>
    <sheet name="12省提前告知收入安排的预算支出表" sheetId="45" r:id="rId13"/>
    <sheet name="13纳入预算管理的行政事业性收费收入安排的预算支出表" sheetId="47" r:id="rId14"/>
    <sheet name="14纳入专户管理的行政事业性收费收入安排的预算支出表" sheetId="51" r:id="rId15"/>
    <sheet name="15“三公”经费支出预算表" sheetId="34" r:id="rId16"/>
    <sheet name="16项目支出明细表" sheetId="36" r:id="rId17"/>
    <sheet name="17项目支出表（偿债）" sheetId="53" r:id="rId18"/>
    <sheet name="18政府采购明细表" sheetId="12" r:id="rId19"/>
    <sheet name="19政府购买服务项目表" sheetId="24" r:id="rId20"/>
  </sheets>
  <externalReferences>
    <externalReference r:id="rId21"/>
  </externalReferences>
  <definedNames>
    <definedName name="_xlnm.Print_Area" localSheetId="10">'10一般公共预算基本支出表'!$A$1:$E$36</definedName>
    <definedName name="_xlnm.Print_Area" localSheetId="11">'11政府性基金收入安排的预算支出表'!$A$1:$J$6</definedName>
    <definedName name="_xlnm.Print_Area" localSheetId="12">'12省提前告知收入安排的预算支出表'!$A$1:$J$6</definedName>
    <definedName name="_xlnm.Print_Area" localSheetId="13">'13纳入预算管理的行政事业性收费收入安排的预算支出表'!$A$1:$J$6</definedName>
    <definedName name="_xlnm.Print_Area" localSheetId="14">'14纳入专户管理的行政事业性收费收入安排的预算支出表'!$A$1:$J$6</definedName>
    <definedName name="_xlnm.Print_Area" localSheetId="15">'15“三公”经费支出预算表'!$A$1:$C$9</definedName>
    <definedName name="_xlnm.Print_Area" localSheetId="16">'16项目支出明细表'!$A$1:$M$9</definedName>
    <definedName name="_xlnm.Print_Area" localSheetId="17">'17项目支出表（偿债）'!$A$1:$M$5</definedName>
    <definedName name="_xlnm.Print_Area" localSheetId="18">'18政府采购明细表'!$A$1:$L$6</definedName>
    <definedName name="_xlnm.Print_Area" localSheetId="19">'19政府购买服务项目表'!$A$1:$Q$5</definedName>
    <definedName name="_xlnm.Print_Area" localSheetId="1">'1部门收支总表'!$A$1:$O$9</definedName>
    <definedName name="_xlnm.Print_Area" localSheetId="2">'2部门收入总表'!$A$1:$J$21</definedName>
    <definedName name="_xlnm.Print_Area" localSheetId="3">'3部门支出总表'!$A$1:$G$20</definedName>
    <definedName name="_xlnm.Print_Area" localSheetId="5">'5政府预算经济分类支出情况表'!$A$1:$J$14</definedName>
    <definedName name="_xlnm.Print_Area" localSheetId="6">'6部门预算经济分类支出情况表'!$A$1:$J$58</definedName>
    <definedName name="_xlnm.Print_Area" localSheetId="8">'8财政拨款收入安排支出表'!$A$1:$J$12</definedName>
    <definedName name="_xlnm.Print_Area" localSheetId="9">'9一般公共预算支出表'!$A$1:$G$21</definedName>
    <definedName name="_xlnm.Print_Area" localSheetId="0">封皮!$A$1:$L$18</definedName>
    <definedName name="_xlnm.Print_Area">#N/A</definedName>
    <definedName name="_xlnm.Print_Titles" localSheetId="10">'10一般公共预算基本支出表'!$1:$6</definedName>
    <definedName name="_xlnm.Print_Titles" localSheetId="11">'11政府性基金收入安排的预算支出表'!$1:$6</definedName>
    <definedName name="_xlnm.Print_Titles" localSheetId="12">'12省提前告知收入安排的预算支出表'!$1:$6</definedName>
    <definedName name="_xlnm.Print_Titles" localSheetId="13">'13纳入预算管理的行政事业性收费收入安排的预算支出表'!$1:$6</definedName>
    <definedName name="_xlnm.Print_Titles" localSheetId="14">'14纳入专户管理的行政事业性收费收入安排的预算支出表'!$1:$6</definedName>
    <definedName name="_xlnm.Print_Titles" localSheetId="15">'15“三公”经费支出预算表'!$1:$4</definedName>
    <definedName name="_xlnm.Print_Titles" localSheetId="16">'16项目支出明细表'!$1:$6</definedName>
    <definedName name="_xlnm.Print_Titles" localSheetId="18">'18政府采购明细表'!$1:$6</definedName>
    <definedName name="_xlnm.Print_Titles" localSheetId="19">'19政府购买服务项目表'!$1:$5</definedName>
    <definedName name="_xlnm.Print_Titles" localSheetId="1">'1部门收支总表'!$1:$6</definedName>
    <definedName name="_xlnm.Print_Titles" localSheetId="2">'2部门收入总表'!$1:$7</definedName>
    <definedName name="_xlnm.Print_Titles" localSheetId="3">'3部门支出总表'!$1:$6</definedName>
    <definedName name="_xlnm.Print_Titles" localSheetId="5">'5政府预算经济分类支出情况表'!$1:$6</definedName>
    <definedName name="_xlnm.Print_Titles" localSheetId="6">'6部门预算经济分类支出情况表'!$1:$6</definedName>
    <definedName name="_xlnm.Print_Titles" localSheetId="8">'8财政拨款收入安排支出表'!$1:$6</definedName>
    <definedName name="_xlnm.Print_Titles" localSheetId="9">'9一般公共预算支出表'!$1:$7</definedName>
    <definedName name="_xlnm.Print_Titles" localSheetId="0">封皮!$1:$40</definedName>
    <definedName name="_xlnm.Print_Titles">#N/A</definedName>
    <definedName name="Z_F3E756D0_37BF_413B_B4A8_93A201DE2E9C_.wvu.PrintTitles" localSheetId="11" hidden="1">#REF!</definedName>
    <definedName name="Z_F3E756D0_37BF_413B_B4A8_93A201DE2E9C_.wvu.PrintTitles" localSheetId="12" hidden="1">#REF!</definedName>
    <definedName name="Z_F3E756D0_37BF_413B_B4A8_93A201DE2E9C_.wvu.PrintTitles" localSheetId="13" hidden="1">#REF!</definedName>
    <definedName name="Z_F3E756D0_37BF_413B_B4A8_93A201DE2E9C_.wvu.PrintTitles" localSheetId="14" hidden="1">#REF!</definedName>
    <definedName name="Z_F3E756D0_37BF_413B_B4A8_93A201DE2E9C_.wvu.PrintTitles" localSheetId="17" hidden="1">#REF!</definedName>
    <definedName name="Z_F3E756D0_37BF_413B_B4A8_93A201DE2E9C_.wvu.PrintTitles" localSheetId="2" hidden="1">[1]财政拨款细3!$A$1:$IV$5</definedName>
    <definedName name="Z_F3E756D0_37BF_413B_B4A8_93A201DE2E9C_.wvu.PrintTitles" localSheetId="5" hidden="1">[1]财政拨款细3!$A$1:$IV$5</definedName>
    <definedName name="Z_F3E756D0_37BF_413B_B4A8_93A201DE2E9C_.wvu.PrintTitles" localSheetId="6" hidden="1">[1]财政拨款细3!$A$1:$IV$5</definedName>
    <definedName name="Z_F3E756D0_37BF_413B_B4A8_93A201DE2E9C_.wvu.PrintTitles" localSheetId="8" hidden="1">#REF!</definedName>
    <definedName name="Z_F3E756D0_37BF_413B_B4A8_93A201DE2E9C_.wvu.PrintTitles" localSheetId="9"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<sst xmlns="http://schemas.openxmlformats.org/spreadsheetml/2006/main" count="607" uniqueCount="341">
  <si>
    <t xml:space="preserve"> 2023年调兵山市人民政府办公室部门预算公开报表</t>
  </si>
  <si>
    <t>总计(合计)</t>
  </si>
  <si>
    <t>附表1：</t>
  </si>
  <si>
    <t>2023年政府办单位预算收支总表</t>
  </si>
  <si>
    <t>单位：万元</t>
  </si>
  <si>
    <t>单位名称</t>
  </si>
  <si>
    <t>收入预算</t>
  </si>
  <si>
    <t>支出预算</t>
  </si>
  <si>
    <t>合计</t>
  </si>
  <si>
    <t>一般公共预算收入</t>
  </si>
  <si>
    <t>政府性基金收入</t>
  </si>
  <si>
    <t>纳入专户管理的行政事业性收费收入</t>
  </si>
  <si>
    <t>上年结转收入</t>
  </si>
  <si>
    <t>工资福利支出</t>
  </si>
  <si>
    <t>商品和服务支出</t>
  </si>
  <si>
    <t>对个人和家庭的补助支出</t>
  </si>
  <si>
    <t>项目支出</t>
  </si>
  <si>
    <t>小计</t>
  </si>
  <si>
    <t>财政拨款（补助）收入</t>
  </si>
  <si>
    <t>纳入预算管理的行政事业性收费收入</t>
  </si>
  <si>
    <t>专项收入</t>
  </si>
  <si>
    <t>提前告知专项</t>
  </si>
  <si>
    <t>调兵山市人民政府办公室</t>
  </si>
  <si>
    <t>调兵山市机关事务服务中心</t>
  </si>
  <si>
    <t xml:space="preserve"> </t>
  </si>
  <si>
    <t>附表2：</t>
  </si>
  <si>
    <t>2023年政府办单位收入预算总表</t>
  </si>
  <si>
    <t xml:space="preserve"> 单位：万元</t>
  </si>
  <si>
    <t>科目名称（类/款/项）</t>
  </si>
  <si>
    <t>一般公共预算拨款收入</t>
  </si>
  <si>
    <t>附表3：</t>
  </si>
  <si>
    <t>2023年政府办单位支出预算总表</t>
  </si>
  <si>
    <t>科目名称</t>
  </si>
  <si>
    <t>总计</t>
  </si>
  <si>
    <t>基本支出</t>
  </si>
  <si>
    <t>附表4：</t>
  </si>
  <si>
    <t>2022年按功能分类科目安排的支出表</t>
  </si>
  <si>
    <t>2023年政府办按功能科目安排的支出表</t>
  </si>
  <si>
    <t>财政拨款收入</t>
  </si>
  <si>
    <t>一般公共服务支出</t>
  </si>
  <si>
    <t>外交支出</t>
  </si>
  <si>
    <t>国防支出</t>
  </si>
  <si>
    <t>公共安全支出</t>
  </si>
  <si>
    <t>教育支出</t>
  </si>
  <si>
    <t>科学技术支出</t>
  </si>
  <si>
    <t>文化体育与传媒支出</t>
  </si>
  <si>
    <t>社会保障和就业支出</t>
  </si>
  <si>
    <t>社会保险基金支出</t>
  </si>
  <si>
    <t>医疗卫生支出</t>
  </si>
  <si>
    <t>节能环保支出</t>
  </si>
  <si>
    <t>城乡社区支出</t>
  </si>
  <si>
    <t>农林水支出</t>
  </si>
  <si>
    <t>交通运输支出</t>
  </si>
  <si>
    <t>资源勘探电力信息等支出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</si>
  <si>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</si>
  <si>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</si>
  <si>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</si>
  <si>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</si>
  <si>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</si>
  <si>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</si>
  <si>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</si>
  <si>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</si>
  <si>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</si>
  <si>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</si>
  <si>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</si>
  <si>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</si>
  <si>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</si>
  <si>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</si>
  <si>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</si>
  <si>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附表5：</t>
  </si>
  <si>
    <t>2023年政府办单位政府预算支出经济分类情况表</t>
  </si>
  <si>
    <t>预算科目名称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</si>
  <si>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</si>
  <si>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</si>
  <si>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</si>
  <si>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</si>
  <si>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</si>
  <si>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</si>
  <si>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</si>
  <si>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</si>
  <si>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</si>
  <si>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</si>
  <si>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</si>
  <si>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</si>
  <si>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</si>
  <si>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</si>
  <si>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</si>
  <si>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</si>
  <si>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对个人和家庭的补助</t>
  </si>
  <si>
    <t>社会福利救助费</t>
  </si>
  <si>
    <t>助学金</t>
  </si>
  <si>
    <t>个人农业生产补贴</t>
  </si>
  <si>
    <t>离退休费</t>
  </si>
  <si>
    <t>其他对个人和家庭的补助支出</t>
  </si>
  <si>
    <t>机关资本性支出（一）</t>
  </si>
  <si>
    <t>房屋建筑物构建</t>
  </si>
  <si>
    <t>基础设施建设</t>
  </si>
  <si>
    <t>公务用车购置</t>
  </si>
  <si>
    <t>土地拆迁补偿和和安置支出</t>
  </si>
  <si>
    <t>设备购置</t>
  </si>
  <si>
    <t>大型修缮</t>
  </si>
  <si>
    <t>其他资本支出</t>
  </si>
  <si>
    <t>机关资本性支出（二）</t>
  </si>
  <si>
    <t>其他资本性支出</t>
  </si>
  <si>
    <t>对事业单位经常性补助</t>
  </si>
  <si>
    <t>其它对事业单位补助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</si>
  <si>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</si>
  <si>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</si>
  <si>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</si>
  <si>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</si>
  <si>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</si>
  <si>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</si>
  <si>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</si>
  <si>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</si>
  <si>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</si>
  <si>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对企业资本性补助（二）</t>
  </si>
  <si>
    <t>对社会保障基金补助</t>
  </si>
  <si>
    <t>补充全国社会保障基金</t>
  </si>
  <si>
    <t>对机关事业单位职业年金的补助</t>
  </si>
  <si>
    <t>债务利息及费用支出</t>
  </si>
  <si>
    <t>国内债务付息</t>
  </si>
  <si>
    <t>国外债务付息</t>
  </si>
  <si>
    <t>国内债务发行费用</t>
  </si>
  <si>
    <t>国外债务发行费用</t>
  </si>
  <si>
    <t>国内债务还本</t>
  </si>
  <si>
    <t>国外债务还本</t>
  </si>
  <si>
    <t>上下级政府间转移性支出</t>
  </si>
  <si>
    <t>债务转贷</t>
  </si>
  <si>
    <t>调出资金</t>
  </si>
  <si>
    <t>安排预算稳定调节基金</t>
  </si>
  <si>
    <t>补充预算周转金</t>
  </si>
  <si>
    <t>预备费及预留</t>
  </si>
  <si>
    <t>预留</t>
  </si>
  <si>
    <t>赠与</t>
  </si>
  <si>
    <t>国家赔偿费用支出</t>
  </si>
  <si>
    <t>对民间非营利组织和群众性自治组织补贴</t>
  </si>
  <si>
    <t>附表6：</t>
  </si>
  <si>
    <t>2023年政府办单位部门预算支出经济分类情况表</t>
  </si>
  <si>
    <t>基本工资</t>
  </si>
  <si>
    <t>津贴补贴</t>
  </si>
  <si>
    <t>奖金</t>
  </si>
  <si>
    <t>伙食补助费</t>
  </si>
  <si>
    <t>绩效工资</t>
  </si>
  <si>
    <t>机关事业单位基本养老保险缴费</t>
  </si>
  <si>
    <t>职业年金缴费</t>
  </si>
  <si>
    <t>职工基本医疗保险缴费</t>
  </si>
  <si>
    <t>公务员医疗补助</t>
  </si>
  <si>
    <t>其它社会保障缴费</t>
  </si>
  <si>
    <t>医疗费</t>
  </si>
  <si>
    <t>办公费</t>
  </si>
  <si>
    <t>印刷费</t>
  </si>
  <si>
    <t>手续费</t>
  </si>
  <si>
    <t>水费</t>
  </si>
  <si>
    <t>电费</t>
  </si>
  <si>
    <t>邮电费</t>
  </si>
  <si>
    <t>取暖费</t>
  </si>
  <si>
    <t>物业管理费</t>
  </si>
  <si>
    <t>差旅费</t>
  </si>
  <si>
    <t>租赁费</t>
  </si>
  <si>
    <t>福利费</t>
  </si>
  <si>
    <t>专用材料费</t>
  </si>
  <si>
    <t>被装购置费</t>
  </si>
  <si>
    <t>专用燃料费</t>
  </si>
  <si>
    <t>劳务费</t>
  </si>
  <si>
    <t>工会经费</t>
  </si>
  <si>
    <t>其他交通费用</t>
  </si>
  <si>
    <t>税金及附加费用</t>
  </si>
  <si>
    <t>离休费</t>
  </si>
  <si>
    <t>退休费</t>
  </si>
  <si>
    <t>退职（役）费</t>
  </si>
  <si>
    <t>抚恤金</t>
  </si>
  <si>
    <t>生活补助</t>
  </si>
  <si>
    <t>救济费</t>
  </si>
  <si>
    <t>医疗费补助</t>
  </si>
  <si>
    <t>奖励金</t>
  </si>
  <si>
    <t>代缴社会保险费</t>
  </si>
  <si>
    <t>其他队个人和家庭的补助</t>
  </si>
  <si>
    <t>国内债券发行费用</t>
  </si>
  <si>
    <t>国外债券发行费用</t>
  </si>
  <si>
    <t>资本性支出(基本建设)</t>
  </si>
  <si>
    <t>房屋建筑物购建</t>
  </si>
  <si>
    <t>办公设备购置</t>
  </si>
  <si>
    <t>专用设备购置</t>
  </si>
  <si>
    <t>信息网络及软件购置更新</t>
  </si>
  <si>
    <t>物资储备</t>
  </si>
  <si>
    <t>其他交通工具购置</t>
  </si>
  <si>
    <t>文物和陈列品购置</t>
  </si>
  <si>
    <t>无形资产购置</t>
  </si>
  <si>
    <t>资本性支出</t>
  </si>
  <si>
    <t>土地补偿</t>
  </si>
  <si>
    <t>安置补助</t>
  </si>
  <si>
    <t>地上附着物和青苗补偿</t>
  </si>
  <si>
    <t>拆迁补偿</t>
  </si>
  <si>
    <t>对企业补助（基本建设）</t>
  </si>
  <si>
    <t>资本金注入</t>
  </si>
  <si>
    <t>政府投资基金股权投资</t>
  </si>
  <si>
    <t>附表7：</t>
  </si>
  <si>
    <t>2023年政府办单位财政拨款收支预算总表</t>
  </si>
  <si>
    <t>财政拨款收入预算</t>
  </si>
  <si>
    <t>财政拨款支出预算</t>
  </si>
  <si>
    <t>附表8：</t>
  </si>
  <si>
    <t>2023年政府办单位财政拨款收入安排支出表</t>
  </si>
  <si>
    <t>科目代码</t>
  </si>
  <si>
    <t>类</t>
  </si>
  <si>
    <t>款</t>
  </si>
  <si>
    <t>项</t>
  </si>
  <si>
    <t>03</t>
  </si>
  <si>
    <t>01</t>
  </si>
  <si>
    <t>行政运行</t>
  </si>
  <si>
    <t>02</t>
  </si>
  <si>
    <t>一般行政管理事务</t>
  </si>
  <si>
    <t>50</t>
  </si>
  <si>
    <t>事业运行</t>
  </si>
  <si>
    <t>99</t>
  </si>
  <si>
    <t>其他政府办公厅（室）及相关机构事务支出</t>
  </si>
  <si>
    <t>04</t>
  </si>
  <si>
    <t>05</t>
  </si>
  <si>
    <t>机关事业单位基本养老保险缴费支出</t>
  </si>
  <si>
    <t>10</t>
  </si>
  <si>
    <t>201</t>
  </si>
  <si>
    <t>附表9：</t>
  </si>
  <si>
    <t>2023年政府办单位一般公共预算支出表</t>
  </si>
  <si>
    <t>附表10：</t>
  </si>
  <si>
    <t>2023年政府办单位一般公共预算基本支出表</t>
  </si>
  <si>
    <t>合  计</t>
  </si>
  <si>
    <t>工资福利</t>
  </si>
  <si>
    <t>商品和服务指出</t>
  </si>
  <si>
    <t>对个人和家庭补助</t>
  </si>
  <si>
    <t xml:space="preserve">  基本工资</t>
  </si>
  <si>
    <t xml:space="preserve">  津贴补贴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</si>
  <si>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</si>
  <si>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</si>
  <si>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</si>
  <si>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</si>
  <si>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</si>
  <si>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</si>
  <si>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公务员医疗补助</t>
  </si>
  <si>
    <t xml:space="preserve">  其它社会保障缴费</t>
  </si>
  <si>
    <t xml:space="preserve">  住房公积金</t>
  </si>
  <si>
    <t xml:space="preserve">  医疗费</t>
  </si>
  <si>
    <t xml:space="preserve">  其他工资福利支出</t>
  </si>
  <si>
    <t xml:space="preserve">  办公费</t>
  </si>
  <si>
    <t xml:space="preserve">  印刷费</t>
  </si>
  <si>
    <t xml:space="preserve">  手续费</t>
  </si>
  <si>
    <t xml:space="preserve">  水费</t>
  </si>
  <si>
    <t xml:space="preserve">  电费</t>
  </si>
  <si>
    <t xml:space="preserve">  邮电费</t>
  </si>
  <si>
    <t xml:space="preserve">  取暖的</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</si>
  <si>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</si>
  <si>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</si>
  <si>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</si>
  <si>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</si>
  <si>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</si>
  <si>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</si>
  <si>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</si>
  <si>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福利费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</si>
  <si>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</si>
  <si>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</si>
  <si>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</si>
  <si>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</si>
  <si>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</si>
  <si>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</si>
  <si>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</si>
  <si>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公务用车运行维护费</t>
  </si>
  <si>
    <t xml:space="preserve">  其他交通费用</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</si>
  <si>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</si>
  <si>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</si>
  <si>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</si>
  <si>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</si>
  <si>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</si>
  <si>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</si>
  <si>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</si>
  <si>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</si>
  <si>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</si>
  <si>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</si>
  <si>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</si>
  <si>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r>
      <rPr>
        <sz val="10"/>
        <color indexed="8"/>
        <rFont val="宋体"/>
        <charset val="134"/>
      </rPr>
      <t xml:space="preserve"> </t>
    </r>
    <r>
      <rPr>
        <sz val="10"/>
        <color indexed="8"/>
        <rFont val="宋体"/>
        <charset val="134"/>
      </rPr>
      <t xml:space="preserve"> </t>
    </r>
    <r>
      <rPr>
        <sz val="10"/>
        <color indexed="8"/>
        <rFont val="宋体"/>
        <charset val="134"/>
      </rPr>
      <t>个人农业生产补贴</t>
    </r>
  </si>
  <si>
    <t xml:space="preserve">  代缴社会保险费</t>
  </si>
  <si>
    <t xml:space="preserve">  其他队个人和家庭的补助</t>
  </si>
  <si>
    <t>附表11：</t>
  </si>
  <si>
    <t>2023年政府办单位政府性基金收入安排的预算支出表</t>
  </si>
  <si>
    <t>附表12：</t>
  </si>
  <si>
    <t>2023年政府办单位省提前告收入安排的支出表</t>
  </si>
  <si>
    <t>附表13：</t>
  </si>
  <si>
    <t>2023年政府办单位纳入预算管理的行政事业性收费收入安排的预算支出表</t>
  </si>
  <si>
    <t>附表14：</t>
  </si>
  <si>
    <t>2023年政府办单位纳入专户管理的行政事业性收费收入安排的预算支出表</t>
  </si>
  <si>
    <t>附表15：</t>
  </si>
  <si>
    <t>2023年政府办单位一般公共预算“三公”经费支出情况表</t>
  </si>
  <si>
    <t>项        目</t>
  </si>
  <si>
    <t>2022年预算数</t>
  </si>
  <si>
    <t>2023年预算数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</si>
  <si>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</si>
  <si>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</si>
  <si>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</si>
  <si>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</si>
  <si>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</si>
  <si>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</si>
  <si>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附表16：</t>
  </si>
  <si>
    <t xml:space="preserve">2023年政府办单位项目支出预算明细表          
</t>
  </si>
  <si>
    <t>部门(单位)名称</t>
  </si>
  <si>
    <t>项目编号</t>
  </si>
  <si>
    <t>项目内容</t>
  </si>
  <si>
    <t>纳入专户管理的行政事业性收费收</t>
  </si>
  <si>
    <t>项目绩效目标</t>
  </si>
  <si>
    <t>政府办维修维护费</t>
  </si>
  <si>
    <t>政府办杂支费</t>
  </si>
  <si>
    <t>政府办追加办公经费</t>
  </si>
  <si>
    <t>机关事务服务中心办公经费等</t>
  </si>
  <si>
    <t>机关事务服务中心办公设备购置</t>
  </si>
  <si>
    <t>机关事务服务中心杂支费</t>
  </si>
  <si>
    <t>附表17：</t>
  </si>
  <si>
    <t>2023年政府办单位债务支出预算情况表</t>
  </si>
  <si>
    <t>项目名称</t>
  </si>
  <si>
    <t>附表18：</t>
  </si>
  <si>
    <t>2023年政府办单位政府采购支出预算表</t>
  </si>
  <si>
    <t>单位</t>
  </si>
  <si>
    <t>采购项目分类</t>
  </si>
  <si>
    <t>上年结转采购项目</t>
  </si>
  <si>
    <t>采购项目明细</t>
  </si>
  <si>
    <t>财政拨款</t>
  </si>
  <si>
    <t>省提前告知专项</t>
  </si>
  <si>
    <t>**</t>
  </si>
  <si>
    <t>附表:19</t>
  </si>
  <si>
    <t>2023年政府办单位财政资金安排的政府购买服务项目支出预算表</t>
  </si>
  <si>
    <t>归口科室</t>
  </si>
  <si>
    <t>部门名称（含所属单位）</t>
  </si>
  <si>
    <t>功能科目</t>
  </si>
  <si>
    <t>购买服务项目名称</t>
  </si>
  <si>
    <t>购买项目内容</t>
  </si>
  <si>
    <t>购买服务项目类别</t>
  </si>
  <si>
    <t>承接主体</t>
  </si>
  <si>
    <t>购买方式</t>
  </si>
  <si>
    <t>承接主体名称</t>
  </si>
  <si>
    <t>2022年预算安排</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</si>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</sst>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Red]\(0.00\)"/>
    <numFmt numFmtId="178" formatCode="###,###,###,##0"/>
    <numFmt numFmtId="179" formatCode="0_);[Red]\(0\)"/>
    <numFmt numFmtId="180" formatCode="0.00_ "/>
    <numFmt numFmtId="181" formatCode="#,##0.00_ "/>
    <numFmt numFmtId="182" formatCode="#,##0.00;[Red]#,##0.00"/>
    <numFmt numFmtId="183" formatCode="#,##0.00_);[Red]\(#,##0.00\)"/>
    <numFmt numFmtId="184" formatCode="0.0_);[Red]\(0.0\)"/>
    <numFmt numFmtId="185" formatCode="#,##0.0"/>
  </numFmts>
  <fonts count="41">
    <font>
      <sz val="9"/>
      <name val="宋体"/>
      <charset val="134"/>
    </font>
    <font>
      <sz val="12"/>
      <name val="宋体"/>
      <charset val="134"/>
    </font>
    <font>
      <sz val="10"/>
      <name val="宋体"/>
      <charset val="134"/>
    </font>
    <font>
      <sz val="20"/>
      <name val="黑体"/>
      <charset val="134"/>
    </font>
    <font>
      <sz val="20"/>
      <name val="宋体"/>
      <charset val="134"/>
    </font>
    <font>
      <b/>
      <sz val="20"/>
      <name val="宋体"/>
      <charset val="134"/>
    </font>
    <font>
      <b/>
      <sz val="10"/>
      <name val="宋体"/>
      <charset val="134"/>
    </font>
    <font>
      <b/>
      <sz val="20"/>
      <color indexed="8"/>
      <name val="宋体"/>
      <charset val="134"/>
    </font>
    <font>
      <b/>
      <sz val="18"/>
      <name val="宋体"/>
      <charset val="134"/>
    </font>
    <font>
      <sz val="10"/>
      <color indexed="8"/>
      <name val="宋体"/>
      <charset val="134"/>
    </font>
    <font>
      <b/>
      <sz val="9"/>
      <name val="宋体"/>
      <charset val="134"/>
    </font>
    <font>
      <b/>
      <sz val="10"/>
      <color indexed="8"/>
      <name val="宋体"/>
      <charset val="134"/>
    </font>
    <font>
      <b/>
      <sz val="12"/>
      <name val="宋体"/>
      <charset val="134"/>
    </font>
    <font>
      <sz val="11"/>
      <color indexed="8"/>
      <name val="宋体"/>
      <charset val="134"/>
    </font>
    <font>
      <sz val="11"/>
      <name val="宋体"/>
      <charset val="134"/>
    </font>
    <font>
      <b/>
      <sz val="36"/>
      <name val="隶书"/>
      <charset val="134"/>
    </font>
    <font>
      <b/>
      <sz val="16"/>
      <name val="宋体"/>
      <charset val="134"/>
    </font>
    <font>
      <b/>
      <sz val="2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Geneva"/>
      <charset val="134"/>
    </font>
    <font>
      <sz val="10"/>
      <name val="Arial"/>
      <charset val="134"/>
    </font>
    <font>
      <sz val="10"/>
      <color indexed="8"/>
      <name val="Arial"/>
      <charset val="134"/>
    </font>
  </fonts>
  <fills count="39">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theme="0" tint="-0.349986266670736"/>
        <bgColor indexed="64"/>
      </patternFill>
    </fill>
    <fill>
      <patternFill patternType="solid">
        <fgColor theme="0" tint="-0.15"/>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auto="1"/>
      </left>
      <right/>
      <top style="thin">
        <color auto="1"/>
      </top>
      <bottom/>
      <diagonal/>
    </border>
    <border>
      <left style="thin">
        <color auto="1"/>
      </left>
      <right style="thin">
        <color auto="1"/>
      </right>
      <top/>
      <bottom/>
      <diagonal/>
    </border>
    <border>
      <left style="thin">
        <color indexed="0"/>
      </left>
      <right style="thin">
        <color indexed="0"/>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2" fontId="18" fillId="0" borderId="0" applyFont="0" applyFill="0" applyBorder="0" applyAlignment="0" applyProtection="0">
      <alignment vertical="center"/>
    </xf>
    <xf numFmtId="0" fontId="19" fillId="8" borderId="0" applyNumberFormat="0" applyBorder="0" applyAlignment="0" applyProtection="0">
      <alignment vertical="center"/>
    </xf>
    <xf numFmtId="0" fontId="20" fillId="9" borderId="1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0" borderId="0" applyNumberFormat="0" applyBorder="0" applyAlignment="0" applyProtection="0">
      <alignment vertical="center"/>
    </xf>
    <xf numFmtId="0" fontId="21" fillId="11" borderId="0" applyNumberFormat="0" applyBorder="0" applyAlignment="0" applyProtection="0">
      <alignment vertical="center"/>
    </xf>
    <xf numFmtId="43"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0" borderId="0"/>
    <xf numFmtId="0" fontId="23" fillId="12" borderId="0" applyNumberFormat="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3" borderId="20" applyNumberFormat="0" applyFont="0" applyAlignment="0" applyProtection="0">
      <alignment vertical="center"/>
    </xf>
    <xf numFmtId="0" fontId="0" fillId="0" borderId="0">
      <alignment vertical="center"/>
    </xf>
    <xf numFmtId="0" fontId="23" fillId="14"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1" applyNumberFormat="0" applyFill="0" applyAlignment="0" applyProtection="0">
      <alignment vertical="center"/>
    </xf>
    <xf numFmtId="0" fontId="0" fillId="0" borderId="0">
      <alignment vertical="center"/>
    </xf>
    <xf numFmtId="0" fontId="23" fillId="15" borderId="0" applyNumberFormat="0" applyBorder="0" applyAlignment="0" applyProtection="0">
      <alignment vertical="center"/>
    </xf>
    <xf numFmtId="0" fontId="25" fillId="0" borderId="22" applyNumberFormat="0" applyFill="0" applyAlignment="0" applyProtection="0">
      <alignment vertical="center"/>
    </xf>
    <xf numFmtId="0" fontId="23" fillId="16" borderId="0" applyNumberFormat="0" applyBorder="0" applyAlignment="0" applyProtection="0">
      <alignment vertical="center"/>
    </xf>
    <xf numFmtId="0" fontId="31" fillId="17" borderId="23" applyNumberFormat="0" applyAlignment="0" applyProtection="0">
      <alignment vertical="center"/>
    </xf>
    <xf numFmtId="0" fontId="32" fillId="17" borderId="19" applyNumberFormat="0" applyAlignment="0" applyProtection="0">
      <alignment vertical="center"/>
    </xf>
    <xf numFmtId="0" fontId="0" fillId="0" borderId="0">
      <alignment vertical="center"/>
    </xf>
    <xf numFmtId="0" fontId="33" fillId="18" borderId="24" applyNumberFormat="0" applyAlignment="0" applyProtection="0">
      <alignment vertical="center"/>
    </xf>
    <xf numFmtId="0" fontId="34" fillId="0" borderId="25" applyNumberFormat="0" applyFill="0" applyAlignment="0" applyProtection="0">
      <alignment vertical="center"/>
    </xf>
    <xf numFmtId="0" fontId="1" fillId="0" borderId="0"/>
    <xf numFmtId="0" fontId="19" fillId="19" borderId="0" applyNumberFormat="0" applyBorder="0" applyAlignment="0" applyProtection="0">
      <alignment vertical="center"/>
    </xf>
    <xf numFmtId="0" fontId="23" fillId="20" borderId="0" applyNumberFormat="0" applyBorder="0" applyAlignment="0" applyProtection="0">
      <alignment vertical="center"/>
    </xf>
    <xf numFmtId="0" fontId="35" fillId="0" borderId="26" applyNumberFormat="0" applyFill="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19" fillId="23" borderId="0" applyNumberFormat="0" applyBorder="0" applyAlignment="0" applyProtection="0">
      <alignment vertical="center"/>
    </xf>
    <xf numFmtId="0" fontId="23"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 fillId="0" borderId="0"/>
    <xf numFmtId="0" fontId="23" fillId="33" borderId="0" applyNumberFormat="0" applyBorder="0" applyAlignment="0" applyProtection="0">
      <alignment vertical="center"/>
    </xf>
    <xf numFmtId="0" fontId="19"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19" fillId="37" borderId="0" applyNumberFormat="0" applyBorder="0" applyAlignment="0" applyProtection="0">
      <alignment vertical="center"/>
    </xf>
    <xf numFmtId="0" fontId="23" fillId="38" borderId="0" applyNumberFormat="0" applyBorder="0" applyAlignment="0" applyProtection="0">
      <alignment vertical="center"/>
    </xf>
    <xf numFmtId="0" fontId="38" fillId="0" borderId="0"/>
    <xf numFmtId="0" fontId="1" fillId="0" borderId="0"/>
    <xf numFmtId="0" fontId="1" fillId="0" borderId="0"/>
    <xf numFmtId="0" fontId="0" fillId="0" borderId="0"/>
    <xf numFmtId="0" fontId="1" fillId="0" borderId="0"/>
    <xf numFmtId="0" fontId="1" fillId="0" borderId="0"/>
    <xf numFmtId="0" fontId="0" fillId="0" borderId="0"/>
    <xf numFmtId="0" fontId="1" fillId="0" borderId="0">
      <alignment vertical="center"/>
    </xf>
    <xf numFmtId="0" fontId="0" fillId="0" borderId="0">
      <alignment vertical="center"/>
    </xf>
    <xf numFmtId="0" fontId="0" fillId="0" borderId="0"/>
    <xf numFmtId="0" fontId="1" fillId="0" borderId="0"/>
    <xf numFmtId="0" fontId="0" fillId="0" borderId="0"/>
    <xf numFmtId="0" fontId="1" fillId="0" borderId="0"/>
    <xf numFmtId="0" fontId="1" fillId="0" borderId="0"/>
    <xf numFmtId="0" fontId="0" fillId="0" borderId="0">
      <alignment vertical="center"/>
    </xf>
    <xf numFmtId="0" fontId="1" fillId="0" borderId="0"/>
    <xf numFmtId="0" fontId="0" fillId="0" borderId="0">
      <alignment vertical="center"/>
    </xf>
    <xf numFmtId="0" fontId="0" fillId="0" borderId="0">
      <alignment vertical="center"/>
    </xf>
    <xf numFmtId="0" fontId="0" fillId="0" borderId="0">
      <alignment vertical="center"/>
    </xf>
    <xf numFmtId="0" fontId="1" fillId="0" borderId="0"/>
    <xf numFmtId="0" fontId="39" fillId="0" borderId="0"/>
    <xf numFmtId="0" fontId="40" fillId="0" borderId="0"/>
  </cellStyleXfs>
  <cellXfs count="321">
    <xf numFmtId="0" fontId="0" fillId="0" borderId="0" xfId="0">
      <alignment vertical="center"/>
    </xf>
    <xf numFmtId="0" fontId="1" fillId="0" borderId="0" xfId="33" applyFont="1"/>
    <xf numFmtId="0" fontId="2" fillId="0" borderId="0" xfId="33" applyFont="1" applyFill="1" applyAlignment="1">
      <alignment wrapText="1"/>
    </xf>
    <xf numFmtId="0" fontId="1" fillId="0" borderId="0" xfId="33"/>
    <xf numFmtId="0" fontId="2" fillId="0" borderId="0" xfId="33" applyFont="1"/>
    <xf numFmtId="0" fontId="3" fillId="0" borderId="0" xfId="63" applyFont="1" applyAlignment="1">
      <alignment horizontal="center" vertical="center"/>
    </xf>
    <xf numFmtId="0" fontId="2" fillId="0" borderId="1" xfId="33" applyFont="1" applyBorder="1" applyAlignment="1">
      <alignment horizontal="center" vertical="center"/>
    </xf>
    <xf numFmtId="0" fontId="2" fillId="0" borderId="1" xfId="63" applyFont="1" applyBorder="1" applyAlignment="1">
      <alignment horizontal="center" vertical="center" wrapText="1"/>
    </xf>
    <xf numFmtId="0" fontId="2" fillId="0" borderId="2" xfId="33" applyFont="1" applyBorder="1" applyAlignment="1">
      <alignment horizontal="center" vertical="center"/>
    </xf>
    <xf numFmtId="0" fontId="2" fillId="0" borderId="2" xfId="63" applyFont="1" applyBorder="1" applyAlignment="1">
      <alignment horizontal="center" vertical="center" wrapText="1"/>
    </xf>
    <xf numFmtId="49" fontId="2" fillId="0" borderId="3" xfId="33" applyNumberFormat="1" applyFont="1" applyFill="1" applyBorder="1" applyAlignment="1">
      <alignment vertical="center" wrapText="1"/>
    </xf>
    <xf numFmtId="49" fontId="2" fillId="0" borderId="3" xfId="33" applyNumberFormat="1" applyFont="1" applyFill="1" applyBorder="1" applyAlignment="1">
      <alignment horizontal="left" vertical="center" wrapText="1"/>
    </xf>
    <xf numFmtId="0" fontId="2" fillId="0" borderId="3" xfId="33" applyNumberFormat="1" applyFont="1" applyFill="1" applyBorder="1" applyAlignment="1">
      <alignment horizontal="left" vertical="center" wrapText="1"/>
    </xf>
    <xf numFmtId="0" fontId="2" fillId="0" borderId="1" xfId="76" applyFont="1" applyBorder="1" applyAlignment="1">
      <alignment horizontal="center" vertical="center" wrapText="1"/>
    </xf>
    <xf numFmtId="0" fontId="2" fillId="0" borderId="4" xfId="33" applyFont="1" applyBorder="1" applyAlignment="1">
      <alignment horizontal="center" vertical="center"/>
    </xf>
    <xf numFmtId="0" fontId="2" fillId="0" borderId="5" xfId="33" applyFont="1" applyBorder="1" applyAlignment="1">
      <alignment horizontal="center" vertical="center"/>
    </xf>
    <xf numFmtId="0" fontId="2" fillId="0" borderId="6" xfId="33" applyFont="1" applyBorder="1" applyAlignment="1">
      <alignment horizontal="center" vertical="center"/>
    </xf>
    <xf numFmtId="0" fontId="2" fillId="0" borderId="2" xfId="76" applyFont="1" applyBorder="1" applyAlignment="1">
      <alignment horizontal="center" vertical="center" wrapText="1"/>
    </xf>
    <xf numFmtId="0" fontId="2" fillId="0" borderId="3" xfId="76" applyFont="1" applyBorder="1" applyAlignment="1">
      <alignment horizontal="center" vertical="center" wrapText="1"/>
    </xf>
    <xf numFmtId="0" fontId="2" fillId="0" borderId="3" xfId="76" applyFont="1" applyFill="1" applyBorder="1" applyAlignment="1">
      <alignment horizontal="center" vertical="center" wrapText="1"/>
    </xf>
    <xf numFmtId="176" fontId="2" fillId="0" borderId="3" xfId="33" applyNumberFormat="1" applyFont="1" applyFill="1" applyBorder="1" applyAlignment="1">
      <alignment horizontal="left" vertical="center" wrapText="1"/>
    </xf>
    <xf numFmtId="0" fontId="2" fillId="0" borderId="3" xfId="33" applyNumberFormat="1" applyFont="1" applyFill="1" applyBorder="1" applyAlignment="1">
      <alignment horizontal="right" vertical="center" wrapText="1"/>
    </xf>
    <xf numFmtId="0" fontId="1" fillId="0" borderId="0" xfId="33" applyFont="1" applyAlignment="1">
      <alignment horizontal="right"/>
    </xf>
    <xf numFmtId="0" fontId="2" fillId="0" borderId="7" xfId="33" applyFont="1" applyBorder="1" applyAlignment="1">
      <alignment horizontal="center" vertical="center"/>
    </xf>
    <xf numFmtId="0" fontId="4" fillId="2" borderId="0" xfId="62" applyFont="1" applyFill="1"/>
    <xf numFmtId="0" fontId="0" fillId="0" borderId="0" xfId="62" applyFill="1"/>
    <xf numFmtId="0" fontId="0" fillId="2" borderId="0" xfId="62" applyFill="1"/>
    <xf numFmtId="0" fontId="2" fillId="0" borderId="0" xfId="0" applyFont="1">
      <alignment vertical="center"/>
    </xf>
    <xf numFmtId="49" fontId="5" fillId="2" borderId="0" xfId="62" applyNumberFormat="1" applyFont="1" applyFill="1" applyAlignment="1">
      <alignment horizontal="center" vertical="center"/>
    </xf>
    <xf numFmtId="49" fontId="1" fillId="2" borderId="0" xfId="62" applyNumberFormat="1" applyFont="1" applyFill="1" applyAlignment="1">
      <alignment vertical="center"/>
    </xf>
    <xf numFmtId="49" fontId="0" fillId="2" borderId="8" xfId="62" applyNumberFormat="1" applyFont="1" applyFill="1" applyBorder="1" applyAlignment="1">
      <alignment horizontal="center" vertical="center"/>
    </xf>
    <xf numFmtId="49" fontId="0" fillId="2" borderId="9" xfId="62" applyNumberFormat="1" applyFont="1" applyFill="1" applyBorder="1" applyAlignment="1">
      <alignment horizontal="center" vertical="center"/>
    </xf>
    <xf numFmtId="49" fontId="0" fillId="2" borderId="8" xfId="62" applyNumberFormat="1" applyFont="1" applyFill="1" applyBorder="1" applyAlignment="1">
      <alignment horizontal="center" vertical="center" wrapText="1"/>
    </xf>
    <xf numFmtId="49" fontId="0" fillId="2" borderId="10" xfId="62" applyNumberFormat="1" applyFont="1" applyFill="1" applyBorder="1" applyAlignment="1">
      <alignment horizontal="center" vertical="center"/>
    </xf>
    <xf numFmtId="178" fontId="0" fillId="2" borderId="8" xfId="62" applyNumberFormat="1" applyFont="1" applyFill="1" applyBorder="1" applyAlignment="1">
      <alignment horizontal="center" vertical="center"/>
    </xf>
    <xf numFmtId="179" fontId="0" fillId="2" borderId="8" xfId="62" applyNumberFormat="1" applyFont="1" applyFill="1" applyBorder="1" applyAlignment="1">
      <alignment horizontal="center" vertical="center"/>
    </xf>
    <xf numFmtId="49" fontId="0" fillId="0" borderId="8" xfId="62" applyNumberFormat="1" applyFont="1" applyFill="1" applyBorder="1" applyAlignment="1">
      <alignment vertical="center"/>
    </xf>
    <xf numFmtId="177" fontId="0" fillId="0" borderId="8" xfId="62" applyNumberFormat="1" applyFont="1" applyFill="1" applyBorder="1" applyAlignment="1">
      <alignment horizontal="right" vertical="center"/>
    </xf>
    <xf numFmtId="49" fontId="0" fillId="2" borderId="0" xfId="62" applyNumberFormat="1" applyFont="1" applyFill="1" applyAlignment="1">
      <alignment horizontal="right" vertical="center"/>
    </xf>
    <xf numFmtId="0" fontId="4" fillId="0" borderId="0" xfId="70" applyFont="1">
      <alignment vertical="center"/>
    </xf>
    <xf numFmtId="0" fontId="0" fillId="0" borderId="0" xfId="70" applyFont="1">
      <alignment vertical="center"/>
    </xf>
    <xf numFmtId="0" fontId="0" fillId="0" borderId="0" xfId="0" applyFont="1">
      <alignment vertical="center"/>
    </xf>
    <xf numFmtId="0" fontId="0" fillId="0" borderId="0" xfId="70">
      <alignment vertical="center"/>
    </xf>
    <xf numFmtId="0" fontId="2" fillId="0" borderId="0" xfId="24" applyFont="1" applyAlignment="1">
      <alignment vertical="center"/>
    </xf>
    <xf numFmtId="0" fontId="5" fillId="0" borderId="0" xfId="70" applyFont="1" applyFill="1" applyAlignment="1">
      <alignment horizontal="center" vertical="center"/>
    </xf>
    <xf numFmtId="0" fontId="2" fillId="0" borderId="0" xfId="70" applyFont="1">
      <alignment vertical="center"/>
    </xf>
    <xf numFmtId="0" fontId="2" fillId="0" borderId="1" xfId="70" applyNumberFormat="1" applyFont="1" applyFill="1" applyBorder="1" applyAlignment="1" applyProtection="1">
      <alignment horizontal="center" vertical="center"/>
    </xf>
    <xf numFmtId="0" fontId="2" fillId="0" borderId="4" xfId="70" applyNumberFormat="1" applyFont="1" applyFill="1" applyBorder="1" applyAlignment="1" applyProtection="1">
      <alignment horizontal="center" vertical="center" wrapText="1"/>
    </xf>
    <xf numFmtId="0" fontId="2" fillId="0" borderId="3" xfId="24" applyFont="1" applyFill="1" applyBorder="1" applyAlignment="1">
      <alignment horizontal="center" vertical="center" wrapText="1"/>
    </xf>
    <xf numFmtId="0" fontId="2" fillId="0" borderId="4" xfId="24" applyFont="1" applyFill="1" applyBorder="1" applyAlignment="1">
      <alignment horizontal="center" vertical="center" wrapText="1"/>
    </xf>
    <xf numFmtId="0" fontId="2" fillId="0" borderId="5" xfId="24" applyFont="1" applyFill="1" applyBorder="1" applyAlignment="1">
      <alignment horizontal="center" vertical="center" wrapText="1"/>
    </xf>
    <xf numFmtId="0" fontId="2" fillId="0" borderId="2" xfId="70" applyNumberFormat="1" applyFont="1" applyFill="1" applyBorder="1" applyAlignment="1" applyProtection="1">
      <alignment horizontal="center" vertical="center"/>
    </xf>
    <xf numFmtId="0" fontId="2" fillId="0" borderId="11" xfId="70" applyNumberFormat="1" applyFont="1" applyFill="1" applyBorder="1" applyAlignment="1" applyProtection="1">
      <alignment horizontal="center" vertical="center" wrapText="1"/>
    </xf>
    <xf numFmtId="0" fontId="2" fillId="0" borderId="1" xfId="24" applyFont="1" applyFill="1" applyBorder="1" applyAlignment="1">
      <alignment horizontal="center" vertical="center" wrapText="1"/>
    </xf>
    <xf numFmtId="0" fontId="0" fillId="0" borderId="3" xfId="0" applyFont="1" applyBorder="1">
      <alignment vertical="center"/>
    </xf>
    <xf numFmtId="0" fontId="1" fillId="0" borderId="0" xfId="58"/>
    <xf numFmtId="0" fontId="0" fillId="0" borderId="0" xfId="70" applyFill="1">
      <alignment vertical="center"/>
    </xf>
    <xf numFmtId="0" fontId="2" fillId="0" borderId="0" xfId="70" applyFont="1" applyAlignment="1">
      <alignment horizontal="right" vertical="center"/>
    </xf>
    <xf numFmtId="0" fontId="2" fillId="0" borderId="6" xfId="24" applyFont="1" applyFill="1" applyBorder="1" applyAlignment="1">
      <alignment horizontal="center" vertical="center" wrapText="1"/>
    </xf>
    <xf numFmtId="4" fontId="2" fillId="0" borderId="1" xfId="24" applyNumberFormat="1" applyFont="1" applyFill="1" applyBorder="1" applyAlignment="1">
      <alignment horizontal="center" vertical="center" wrapText="1"/>
    </xf>
    <xf numFmtId="0" fontId="2" fillId="0" borderId="12" xfId="24" applyFont="1" applyFill="1" applyBorder="1" applyAlignment="1">
      <alignment horizontal="center" vertical="center" wrapText="1"/>
    </xf>
    <xf numFmtId="4" fontId="2" fillId="0" borderId="2" xfId="24" applyNumberFormat="1" applyFont="1" applyFill="1" applyBorder="1" applyAlignment="1">
      <alignment horizontal="center" vertical="center" wrapText="1"/>
    </xf>
    <xf numFmtId="0" fontId="5" fillId="0" borderId="0" xfId="70" applyFont="1" applyFill="1" applyAlignment="1">
      <alignment horizontal="center" vertical="center" wrapText="1"/>
    </xf>
    <xf numFmtId="0" fontId="2" fillId="0" borderId="8" xfId="70" applyNumberFormat="1" applyFont="1" applyFill="1" applyBorder="1" applyAlignment="1" applyProtection="1">
      <alignment horizontal="center" vertical="center"/>
    </xf>
    <xf numFmtId="0" fontId="2" fillId="0" borderId="9" xfId="70" applyNumberFormat="1" applyFont="1" applyFill="1" applyBorder="1" applyAlignment="1" applyProtection="1">
      <alignment horizontal="center" vertical="center"/>
    </xf>
    <xf numFmtId="0" fontId="2" fillId="0" borderId="8" xfId="70" applyNumberFormat="1" applyFont="1" applyFill="1" applyBorder="1" applyAlignment="1" applyProtection="1">
      <alignment horizontal="center" vertical="center" wrapText="1"/>
    </xf>
    <xf numFmtId="0" fontId="2" fillId="0" borderId="9" xfId="70" applyNumberFormat="1" applyFont="1" applyFill="1" applyBorder="1" applyAlignment="1" applyProtection="1">
      <alignment horizontal="center" vertical="center" wrapText="1"/>
    </xf>
    <xf numFmtId="0" fontId="2" fillId="0" borderId="8" xfId="24" applyFont="1" applyFill="1" applyBorder="1" applyAlignment="1">
      <alignment horizontal="center" vertical="center" wrapText="1"/>
    </xf>
    <xf numFmtId="0" fontId="2" fillId="0" borderId="13" xfId="70" applyNumberFormat="1" applyFont="1" applyFill="1" applyBorder="1" applyAlignment="1" applyProtection="1">
      <alignment horizontal="center" vertical="center"/>
    </xf>
    <xf numFmtId="0" fontId="2" fillId="0" borderId="13" xfId="70" applyNumberFormat="1" applyFont="1" applyFill="1" applyBorder="1" applyAlignment="1" applyProtection="1">
      <alignment horizontal="center" vertical="center" wrapText="1"/>
    </xf>
    <xf numFmtId="49" fontId="2" fillId="0" borderId="3" xfId="70" applyNumberFormat="1" applyFont="1" applyFill="1" applyBorder="1" applyAlignment="1" applyProtection="1">
      <alignment horizontal="left" vertical="center" wrapText="1"/>
    </xf>
    <xf numFmtId="49" fontId="2" fillId="0" borderId="4" xfId="70" applyNumberFormat="1" applyFont="1" applyFill="1" applyBorder="1" applyAlignment="1" applyProtection="1">
      <alignment horizontal="left" vertical="center" wrapText="1"/>
    </xf>
    <xf numFmtId="180" fontId="2" fillId="3" borderId="4" xfId="70" applyNumberFormat="1" applyFont="1" applyFill="1" applyBorder="1" applyAlignment="1" applyProtection="1">
      <alignment horizontal="right" vertical="center" wrapText="1"/>
    </xf>
    <xf numFmtId="180" fontId="2" fillId="3" borderId="3" xfId="70" applyNumberFormat="1" applyFont="1" applyFill="1" applyBorder="1" applyAlignment="1" applyProtection="1">
      <alignment horizontal="right" vertical="center" wrapText="1"/>
    </xf>
    <xf numFmtId="180" fontId="2" fillId="0" borderId="6" xfId="70" applyNumberFormat="1" applyFont="1" applyFill="1" applyBorder="1" applyAlignment="1" applyProtection="1">
      <alignment horizontal="right" vertical="center" wrapText="1"/>
    </xf>
    <xf numFmtId="180" fontId="2" fillId="0" borderId="3" xfId="70" applyNumberFormat="1" applyFont="1" applyFill="1" applyBorder="1" applyAlignment="1" applyProtection="1">
      <alignment horizontal="right" vertical="center" wrapText="1"/>
    </xf>
    <xf numFmtId="4" fontId="2" fillId="0" borderId="8" xfId="24" applyNumberFormat="1" applyFont="1" applyFill="1" applyBorder="1" applyAlignment="1">
      <alignment horizontal="center" vertical="center" wrapText="1"/>
    </xf>
    <xf numFmtId="0" fontId="0" fillId="0" borderId="8" xfId="70" applyFont="1" applyBorder="1" applyAlignment="1">
      <alignment horizontal="center" vertical="center" wrapText="1"/>
    </xf>
    <xf numFmtId="0" fontId="0" fillId="0" borderId="8" xfId="70" applyFont="1" applyFill="1" applyBorder="1" applyAlignment="1">
      <alignment horizontal="center" vertical="center" wrapText="1"/>
    </xf>
    <xf numFmtId="180" fontId="2" fillId="0" borderId="3" xfId="70" applyNumberFormat="1" applyFont="1" applyFill="1" applyBorder="1" applyAlignment="1">
      <alignment horizontal="right" vertical="center" wrapText="1"/>
    </xf>
    <xf numFmtId="180" fontId="0" fillId="0" borderId="3" xfId="70" applyNumberFormat="1" applyFill="1" applyBorder="1" applyAlignment="1">
      <alignment horizontal="right" vertical="center"/>
    </xf>
    <xf numFmtId="49" fontId="0" fillId="0" borderId="3" xfId="70" applyNumberFormat="1" applyFill="1" applyBorder="1" applyAlignment="1">
      <alignment horizontal="left" vertical="center" wrapText="1"/>
    </xf>
    <xf numFmtId="0" fontId="4" fillId="0" borderId="0" xfId="68" applyFont="1"/>
    <xf numFmtId="0" fontId="2" fillId="0" borderId="0" xfId="68" applyFont="1" applyAlignment="1">
      <alignment horizontal="center"/>
    </xf>
    <xf numFmtId="0" fontId="6" fillId="0" borderId="0" xfId="68" applyFont="1" applyFill="1"/>
    <xf numFmtId="0" fontId="2" fillId="0" borderId="0" xfId="68" applyFont="1" applyFill="1"/>
    <xf numFmtId="0" fontId="1" fillId="0" borderId="0" xfId="68"/>
    <xf numFmtId="0" fontId="2" fillId="0" borderId="0" xfId="68" applyFont="1" applyAlignment="1">
      <alignment horizontal="left" vertical="center"/>
    </xf>
    <xf numFmtId="0" fontId="7" fillId="0" borderId="0" xfId="68" applyFont="1" applyAlignment="1">
      <alignment horizontal="center" vertical="center"/>
    </xf>
    <xf numFmtId="0" fontId="2" fillId="0" borderId="0" xfId="68" applyFont="1"/>
    <xf numFmtId="0" fontId="2" fillId="0" borderId="0" xfId="68" applyFont="1" applyAlignment="1">
      <alignment horizontal="right"/>
    </xf>
    <xf numFmtId="0" fontId="2" fillId="3" borderId="1" xfId="68" applyFont="1" applyFill="1" applyBorder="1" applyAlignment="1">
      <alignment horizontal="center" vertical="center"/>
    </xf>
    <xf numFmtId="0" fontId="2" fillId="3" borderId="6" xfId="68" applyFont="1" applyFill="1" applyBorder="1" applyAlignment="1">
      <alignment horizontal="center" vertical="center"/>
    </xf>
    <xf numFmtId="0" fontId="2" fillId="3" borderId="3" xfId="68" applyFont="1" applyFill="1" applyBorder="1" applyAlignment="1">
      <alignment vertical="center"/>
    </xf>
    <xf numFmtId="180" fontId="2" fillId="3" borderId="3" xfId="68" applyNumberFormat="1" applyFont="1" applyFill="1" applyBorder="1" applyAlignment="1">
      <alignment horizontal="right" vertical="center" wrapText="1"/>
    </xf>
    <xf numFmtId="181" fontId="6" fillId="0" borderId="0" xfId="68" applyNumberFormat="1" applyFont="1" applyFill="1"/>
    <xf numFmtId="0" fontId="2" fillId="3" borderId="3" xfId="66" applyFont="1" applyFill="1" applyBorder="1" applyAlignment="1">
      <alignment vertical="center" wrapText="1"/>
    </xf>
    <xf numFmtId="180" fontId="2" fillId="0" borderId="3" xfId="68" applyNumberFormat="1" applyFont="1" applyFill="1" applyBorder="1" applyAlignment="1">
      <alignment horizontal="right" vertical="center" wrapText="1"/>
    </xf>
    <xf numFmtId="0" fontId="2" fillId="3" borderId="3" xfId="66" applyFont="1" applyFill="1" applyBorder="1" applyAlignment="1">
      <alignment vertical="center"/>
    </xf>
    <xf numFmtId="180" fontId="2" fillId="0" borderId="3" xfId="66" applyNumberFormat="1" applyFont="1" applyFill="1" applyBorder="1" applyAlignment="1">
      <alignment horizontal="right" vertical="center" wrapText="1"/>
    </xf>
    <xf numFmtId="0" fontId="1" fillId="3" borderId="0" xfId="68" applyFill="1"/>
    <xf numFmtId="0" fontId="0" fillId="3" borderId="0" xfId="0" applyFill="1">
      <alignment vertical="center"/>
    </xf>
    <xf numFmtId="0" fontId="1" fillId="0" borderId="0" xfId="69" applyFont="1" applyAlignment="1">
      <alignment vertical="center"/>
    </xf>
    <xf numFmtId="0" fontId="1" fillId="0" borderId="0" xfId="69" applyFont="1" applyFill="1" applyAlignment="1">
      <alignment vertical="center"/>
    </xf>
    <xf numFmtId="0" fontId="1" fillId="0" borderId="0" xfId="69" applyAlignment="1">
      <alignment vertical="center"/>
    </xf>
    <xf numFmtId="0" fontId="5" fillId="0" borderId="0" xfId="19" applyNumberFormat="1" applyFont="1" applyFill="1" applyAlignment="1" applyProtection="1">
      <alignment horizontal="center" vertical="center"/>
    </xf>
    <xf numFmtId="0" fontId="2" fillId="0" borderId="0" xfId="19" applyFont="1" applyFill="1" applyAlignment="1"/>
    <xf numFmtId="0" fontId="2" fillId="0" borderId="0" xfId="19" applyFont="1" applyFill="1" applyBorder="1" applyAlignment="1">
      <alignment horizontal="center" vertical="center"/>
    </xf>
    <xf numFmtId="0" fontId="2" fillId="0" borderId="3" xfId="19" applyFont="1" applyFill="1" applyBorder="1" applyAlignment="1">
      <alignment horizontal="center" vertical="center"/>
    </xf>
    <xf numFmtId="0" fontId="2" fillId="0" borderId="3" xfId="19" applyNumberFormat="1" applyFont="1" applyFill="1" applyBorder="1" applyAlignment="1" applyProtection="1">
      <alignment horizontal="centerContinuous" vertical="center"/>
    </xf>
    <xf numFmtId="0" fontId="2" fillId="0" borderId="3" xfId="19" applyFont="1" applyFill="1" applyBorder="1" applyAlignment="1">
      <alignment horizontal="centerContinuous" vertical="center"/>
    </xf>
    <xf numFmtId="0" fontId="2" fillId="2" borderId="3" xfId="19" applyFont="1" applyFill="1" applyBorder="1" applyAlignment="1">
      <alignment horizontal="center" vertical="center" wrapText="1"/>
    </xf>
    <xf numFmtId="0" fontId="2" fillId="2" borderId="4" xfId="19" applyFont="1" applyFill="1" applyBorder="1" applyAlignment="1">
      <alignment horizontal="center" vertical="center" wrapText="1"/>
    </xf>
    <xf numFmtId="0" fontId="2" fillId="2" borderId="5" xfId="19" applyFont="1" applyFill="1" applyBorder="1" applyAlignment="1">
      <alignment horizontal="center" vertical="center" wrapText="1"/>
    </xf>
    <xf numFmtId="0" fontId="2" fillId="2" borderId="1" xfId="19" applyFont="1" applyFill="1" applyBorder="1" applyAlignment="1">
      <alignment horizontal="center" vertical="center" wrapText="1"/>
    </xf>
    <xf numFmtId="49" fontId="2" fillId="0" borderId="3" xfId="19" applyNumberFormat="1" applyFont="1" applyFill="1" applyBorder="1" applyAlignment="1" applyProtection="1">
      <alignment horizontal="left" vertical="center" wrapText="1"/>
    </xf>
    <xf numFmtId="0" fontId="2" fillId="0" borderId="3" xfId="19" applyNumberFormat="1" applyFont="1" applyFill="1" applyBorder="1" applyAlignment="1" applyProtection="1">
      <alignment horizontal="center" vertical="center" wrapText="1"/>
    </xf>
    <xf numFmtId="49" fontId="2" fillId="0" borderId="3" xfId="19" applyNumberFormat="1" applyFont="1" applyFill="1" applyBorder="1" applyAlignment="1" applyProtection="1">
      <alignment horizontal="center" vertical="center" wrapText="1"/>
    </xf>
    <xf numFmtId="0" fontId="2" fillId="0" borderId="4" xfId="19" applyNumberFormat="1" applyFont="1" applyFill="1" applyBorder="1" applyAlignment="1" applyProtection="1">
      <alignment horizontal="left" vertical="center" wrapText="1"/>
    </xf>
    <xf numFmtId="182" fontId="2" fillId="0" borderId="3" xfId="19" applyNumberFormat="1" applyFont="1" applyFill="1" applyBorder="1" applyAlignment="1" applyProtection="1">
      <alignment horizontal="right" vertical="center" wrapText="1"/>
    </xf>
    <xf numFmtId="0" fontId="0" fillId="0" borderId="0" xfId="19">
      <alignment vertical="center"/>
    </xf>
    <xf numFmtId="0" fontId="2" fillId="0" borderId="14" xfId="19" applyFont="1" applyFill="1" applyBorder="1" applyAlignment="1">
      <alignment horizontal="right" vertical="center"/>
    </xf>
    <xf numFmtId="0" fontId="0" fillId="0" borderId="0" xfId="19" applyFont="1" applyFill="1" applyAlignment="1"/>
    <xf numFmtId="0" fontId="2" fillId="0" borderId="3" xfId="19" applyFont="1" applyBorder="1" applyAlignment="1">
      <alignment horizontal="center" vertical="center" wrapText="1"/>
    </xf>
    <xf numFmtId="0" fontId="0" fillId="0" borderId="0" xfId="19" applyFont="1">
      <alignment vertical="center"/>
    </xf>
    <xf numFmtId="0" fontId="6" fillId="0" borderId="0" xfId="19" applyFont="1" applyFill="1" applyAlignment="1"/>
    <xf numFmtId="0" fontId="6" fillId="0" borderId="0" xfId="19" applyFont="1" applyFill="1" applyBorder="1" applyAlignment="1">
      <alignment horizontal="center" vertical="center"/>
    </xf>
    <xf numFmtId="0" fontId="8" fillId="0" borderId="0" xfId="19" applyNumberFormat="1" applyFont="1" applyFill="1" applyAlignment="1" applyProtection="1">
      <alignment horizontal="center" vertical="center"/>
    </xf>
    <xf numFmtId="0" fontId="0" fillId="0" borderId="0" xfId="65" applyFill="1" applyAlignment="1">
      <alignment vertical="center"/>
    </xf>
    <xf numFmtId="0" fontId="0" fillId="0" borderId="0" xfId="65"/>
    <xf numFmtId="0" fontId="2" fillId="0" borderId="0" xfId="65" applyFont="1" applyAlignment="1">
      <alignment horizontal="right"/>
    </xf>
    <xf numFmtId="0" fontId="5" fillId="0" borderId="0" xfId="65" applyNumberFormat="1" applyFont="1" applyFill="1" applyAlignment="1" applyProtection="1">
      <alignment horizontal="center" vertical="center"/>
    </xf>
    <xf numFmtId="0" fontId="2" fillId="0" borderId="3" xfId="65" applyNumberFormat="1" applyFont="1" applyFill="1" applyBorder="1" applyAlignment="1" applyProtection="1">
      <alignment horizontal="center" vertical="center" wrapText="1"/>
    </xf>
    <xf numFmtId="0" fontId="2" fillId="0" borderId="4" xfId="65" applyNumberFormat="1" applyFont="1" applyFill="1" applyBorder="1" applyAlignment="1" applyProtection="1">
      <alignment horizontal="center" vertical="center" wrapText="1"/>
    </xf>
    <xf numFmtId="0" fontId="2" fillId="0" borderId="5" xfId="65" applyNumberFormat="1" applyFont="1" applyFill="1" applyBorder="1" applyAlignment="1" applyProtection="1">
      <alignment horizontal="center" vertical="center" wrapText="1"/>
    </xf>
    <xf numFmtId="0" fontId="2" fillId="0" borderId="6" xfId="65" applyNumberFormat="1" applyFont="1" applyFill="1" applyBorder="1" applyAlignment="1" applyProtection="1">
      <alignment horizontal="center" vertical="center" wrapText="1"/>
    </xf>
    <xf numFmtId="0" fontId="0" fillId="0" borderId="1" xfId="65" applyNumberFormat="1" applyFont="1" applyFill="1" applyBorder="1" applyAlignment="1" applyProtection="1">
      <alignment horizontal="center" vertical="center" wrapText="1"/>
    </xf>
    <xf numFmtId="0" fontId="0" fillId="0" borderId="1" xfId="57" applyFont="1" applyBorder="1" applyAlignment="1">
      <alignment horizontal="center" vertical="center" wrapText="1"/>
    </xf>
    <xf numFmtId="0" fontId="0" fillId="0" borderId="1" xfId="65" applyFont="1" applyBorder="1" applyAlignment="1">
      <alignment horizontal="center" vertical="center"/>
    </xf>
    <xf numFmtId="0" fontId="0" fillId="0" borderId="2" xfId="65" applyNumberFormat="1" applyFont="1" applyFill="1" applyBorder="1" applyAlignment="1" applyProtection="1">
      <alignment horizontal="center" vertical="center" wrapText="1"/>
    </xf>
    <xf numFmtId="0" fontId="0" fillId="0" borderId="2" xfId="57" applyFont="1" applyBorder="1" applyAlignment="1">
      <alignment horizontal="center" vertical="center" wrapText="1"/>
    </xf>
    <xf numFmtId="0" fontId="0" fillId="0" borderId="2" xfId="65" applyBorder="1" applyAlignment="1">
      <alignment horizontal="center" vertical="center"/>
    </xf>
    <xf numFmtId="0" fontId="6" fillId="3" borderId="0" xfId="65" applyNumberFormat="1" applyFont="1" applyFill="1" applyBorder="1" applyAlignment="1" applyProtection="1">
      <alignment horizontal="center" vertical="center" wrapText="1"/>
    </xf>
    <xf numFmtId="181" fontId="0" fillId="3" borderId="2" xfId="65" applyNumberFormat="1" applyFont="1" applyFill="1" applyBorder="1" applyAlignment="1" applyProtection="1">
      <alignment horizontal="center" vertical="center" wrapText="1"/>
    </xf>
    <xf numFmtId="0" fontId="6" fillId="3" borderId="8" xfId="24" applyNumberFormat="1" applyFont="1" applyFill="1" applyBorder="1" applyAlignment="1" applyProtection="1">
      <alignment horizontal="center" vertical="center" wrapText="1"/>
    </xf>
    <xf numFmtId="181" fontId="0" fillId="3" borderId="3" xfId="0" applyNumberFormat="1" applyFill="1" applyBorder="1" applyAlignment="1">
      <alignment horizontal="right" vertical="center"/>
    </xf>
    <xf numFmtId="0" fontId="0" fillId="0" borderId="0" xfId="0" applyFill="1">
      <alignment vertical="center"/>
    </xf>
    <xf numFmtId="0" fontId="2" fillId="0" borderId="8" xfId="24" applyNumberFormat="1" applyFont="1" applyFill="1" applyBorder="1" applyAlignment="1" applyProtection="1">
      <alignment horizontal="left" vertical="center" wrapText="1"/>
    </xf>
    <xf numFmtId="181" fontId="0" fillId="0" borderId="3" xfId="0" applyNumberFormat="1" applyFill="1" applyBorder="1" applyAlignment="1">
      <alignment horizontal="right" vertical="center"/>
    </xf>
    <xf numFmtId="0" fontId="9" fillId="0" borderId="3" xfId="77" applyFont="1" applyFill="1" applyBorder="1" applyAlignment="1">
      <alignment horizontal="left" vertical="center" shrinkToFit="1"/>
    </xf>
    <xf numFmtId="0" fontId="2" fillId="0" borderId="0" xfId="24" applyFont="1">
      <alignment vertical="center"/>
    </xf>
    <xf numFmtId="0" fontId="2" fillId="0" borderId="0" xfId="24" applyFont="1" applyFill="1">
      <alignment vertical="center"/>
    </xf>
    <xf numFmtId="0" fontId="0" fillId="0" borderId="0" xfId="24">
      <alignment vertical="center"/>
    </xf>
    <xf numFmtId="0" fontId="5" fillId="0" borderId="0" xfId="24" applyFont="1" applyFill="1" applyAlignment="1">
      <alignment horizontal="center" vertical="center"/>
    </xf>
    <xf numFmtId="0" fontId="6" fillId="0" borderId="0" xfId="24" applyFont="1" applyFill="1" applyAlignment="1"/>
    <xf numFmtId="0" fontId="6" fillId="0" borderId="0" xfId="24" applyFont="1" applyFill="1" applyAlignment="1">
      <alignment horizontal="right" vertical="center"/>
    </xf>
    <xf numFmtId="0" fontId="2" fillId="0" borderId="0" xfId="24" applyFont="1" applyFill="1" applyBorder="1" applyAlignment="1">
      <alignment horizontal="right" vertical="center"/>
    </xf>
    <xf numFmtId="0" fontId="2" fillId="0" borderId="3" xfId="71" applyNumberFormat="1" applyFont="1" applyFill="1" applyBorder="1" applyAlignment="1" applyProtection="1">
      <alignment horizontal="center" vertical="center" wrapText="1"/>
    </xf>
    <xf numFmtId="0" fontId="2" fillId="0" borderId="11" xfId="24" applyFont="1" applyFill="1" applyBorder="1" applyAlignment="1">
      <alignment horizontal="center" vertical="center" wrapText="1"/>
    </xf>
    <xf numFmtId="0" fontId="2" fillId="0" borderId="2" xfId="24" applyFont="1" applyFill="1" applyBorder="1" applyAlignment="1">
      <alignment horizontal="center" vertical="center" wrapText="1"/>
    </xf>
    <xf numFmtId="0" fontId="2" fillId="0" borderId="15" xfId="24" applyFont="1" applyFill="1" applyBorder="1" applyAlignment="1">
      <alignment horizontal="center" vertical="center" wrapText="1"/>
    </xf>
    <xf numFmtId="0" fontId="2" fillId="0" borderId="3" xfId="24" applyNumberFormat="1" applyFont="1" applyFill="1" applyBorder="1" applyAlignment="1" applyProtection="1">
      <alignment horizontal="center" vertical="center" wrapText="1"/>
    </xf>
    <xf numFmtId="180" fontId="2" fillId="3" borderId="3" xfId="24" applyNumberFormat="1" applyFont="1" applyFill="1" applyBorder="1" applyAlignment="1" applyProtection="1">
      <alignment horizontal="center" vertical="center" wrapText="1"/>
    </xf>
    <xf numFmtId="180" fontId="2" fillId="0" borderId="3" xfId="71" applyNumberFormat="1" applyFont="1" applyFill="1" applyBorder="1" applyAlignment="1" applyProtection="1">
      <alignment horizontal="right" vertical="center" wrapText="1"/>
    </xf>
    <xf numFmtId="0" fontId="0" fillId="0" borderId="15" xfId="0" applyBorder="1" applyAlignment="1">
      <alignment horizontal="center" vertical="center"/>
    </xf>
    <xf numFmtId="180" fontId="2" fillId="0" borderId="3" xfId="24" applyNumberFormat="1" applyFont="1" applyFill="1" applyBorder="1" applyAlignment="1" applyProtection="1">
      <alignment horizontal="right" vertical="center" wrapText="1"/>
    </xf>
    <xf numFmtId="0" fontId="0" fillId="0" borderId="4" xfId="0" applyBorder="1" applyAlignment="1">
      <alignment horizontal="center" vertical="center"/>
    </xf>
    <xf numFmtId="0" fontId="0" fillId="0" borderId="11" xfId="0" applyBorder="1" applyAlignment="1">
      <alignment horizontal="center" vertical="center"/>
    </xf>
    <xf numFmtId="0" fontId="2" fillId="0" borderId="3" xfId="24" applyNumberFormat="1" applyFont="1" applyFill="1" applyBorder="1" applyAlignment="1" applyProtection="1">
      <alignment horizontal="left" vertical="center" wrapText="1"/>
    </xf>
    <xf numFmtId="180" fontId="2" fillId="3" borderId="3" xfId="24" applyNumberFormat="1" applyFont="1" applyFill="1" applyBorder="1" applyAlignment="1" applyProtection="1">
      <alignment horizontal="right" vertical="center" wrapText="1"/>
    </xf>
    <xf numFmtId="0" fontId="0" fillId="0" borderId="0" xfId="24" applyBorder="1">
      <alignment vertical="center"/>
    </xf>
    <xf numFmtId="0" fontId="0" fillId="0" borderId="0" xfId="65" applyFont="1"/>
    <xf numFmtId="0" fontId="0" fillId="0" borderId="0" xfId="65" applyFont="1" applyFill="1" applyAlignment="1">
      <alignment horizontal="center"/>
    </xf>
    <xf numFmtId="0" fontId="0" fillId="0" borderId="0" xfId="65" applyFont="1" applyFill="1"/>
    <xf numFmtId="0" fontId="10" fillId="0" borderId="14" xfId="65" applyNumberFormat="1" applyFont="1" applyFill="1" applyBorder="1" applyAlignment="1" applyProtection="1"/>
    <xf numFmtId="49" fontId="6" fillId="0" borderId="3" xfId="19" applyNumberFormat="1" applyFont="1" applyFill="1" applyBorder="1" applyAlignment="1" applyProtection="1">
      <alignment horizontal="center" vertical="center" wrapText="1"/>
    </xf>
    <xf numFmtId="0" fontId="6" fillId="0" borderId="3" xfId="19" applyNumberFormat="1" applyFont="1" applyFill="1" applyBorder="1" applyAlignment="1" applyProtection="1">
      <alignment horizontal="center" vertical="center" wrapText="1"/>
    </xf>
    <xf numFmtId="0" fontId="6" fillId="0" borderId="4" xfId="19" applyNumberFormat="1" applyFont="1" applyFill="1" applyBorder="1" applyAlignment="1" applyProtection="1">
      <alignment horizontal="center" vertical="center" wrapText="1"/>
    </xf>
    <xf numFmtId="182" fontId="6" fillId="0" borderId="3" xfId="19"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wrapText="1"/>
    </xf>
    <xf numFmtId="0" fontId="2" fillId="0" borderId="3" xfId="19" applyNumberFormat="1" applyFont="1" applyFill="1" applyBorder="1" applyAlignment="1" applyProtection="1">
      <alignment horizontal="center" vertical="center" wrapText="1"/>
    </xf>
    <xf numFmtId="49" fontId="2" fillId="0" borderId="3" xfId="19"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left" wrapText="1"/>
    </xf>
    <xf numFmtId="182" fontId="2" fillId="0" borderId="3" xfId="19" applyNumberFormat="1" applyFont="1" applyFill="1" applyBorder="1" applyAlignment="1" applyProtection="1">
      <alignment horizontal="center" vertical="center" wrapText="1"/>
    </xf>
    <xf numFmtId="182" fontId="2" fillId="0" borderId="3" xfId="19" applyNumberFormat="1" applyFont="1" applyFill="1" applyBorder="1" applyAlignment="1" applyProtection="1">
      <alignment horizontal="right" vertical="center" wrapText="1"/>
    </xf>
    <xf numFmtId="182" fontId="2" fillId="0" borderId="3" xfId="19" applyNumberFormat="1" applyFont="1" applyFill="1" applyBorder="1" applyAlignment="1" applyProtection="1">
      <alignment horizontal="center" vertical="center" wrapText="1"/>
    </xf>
    <xf numFmtId="0" fontId="0" fillId="0" borderId="0" xfId="65" applyAlignment="1">
      <alignment horizontal="right" vertical="center"/>
    </xf>
    <xf numFmtId="0" fontId="0" fillId="0" borderId="0" xfId="0" applyFill="1" applyAlignment="1">
      <alignment horizontal="center" vertical="center"/>
    </xf>
    <xf numFmtId="0" fontId="0" fillId="4" borderId="0" xfId="60" applyFont="1" applyFill="1" applyAlignment="1"/>
    <xf numFmtId="0" fontId="1" fillId="4" borderId="0" xfId="60" applyFont="1" applyFill="1"/>
    <xf numFmtId="0" fontId="2" fillId="4" borderId="0" xfId="60" applyFont="1" applyFill="1" applyAlignment="1">
      <alignment vertical="center"/>
    </xf>
    <xf numFmtId="0" fontId="1" fillId="4" borderId="0" xfId="60" applyFill="1"/>
    <xf numFmtId="0" fontId="2" fillId="4" borderId="0" xfId="59" applyFont="1" applyFill="1" applyAlignment="1">
      <alignment vertical="center"/>
    </xf>
    <xf numFmtId="0" fontId="1" fillId="4" borderId="0" xfId="59" applyFont="1" applyFill="1"/>
    <xf numFmtId="0" fontId="5" fillId="4" borderId="0" xfId="59" applyNumberFormat="1" applyFont="1" applyFill="1" applyAlignment="1" applyProtection="1">
      <alignment horizontal="center" vertical="center"/>
    </xf>
    <xf numFmtId="0" fontId="2" fillId="4" borderId="0" xfId="60" applyFont="1" applyFill="1"/>
    <xf numFmtId="0" fontId="2" fillId="4" borderId="0" xfId="60" applyFont="1" applyFill="1" applyAlignment="1"/>
    <xf numFmtId="0" fontId="2" fillId="4" borderId="0" xfId="60" applyFont="1" applyFill="1" applyAlignment="1">
      <alignment horizontal="right" vertical="center"/>
    </xf>
    <xf numFmtId="0" fontId="2" fillId="4" borderId="1" xfId="60" applyNumberFormat="1" applyFont="1" applyFill="1" applyBorder="1" applyAlignment="1" applyProtection="1">
      <alignment horizontal="center" vertical="center" wrapText="1"/>
    </xf>
    <xf numFmtId="0" fontId="2" fillId="4" borderId="11" xfId="60" applyNumberFormat="1" applyFont="1" applyFill="1" applyBorder="1" applyAlignment="1" applyProtection="1">
      <alignment horizontal="center" vertical="center"/>
    </xf>
    <xf numFmtId="0" fontId="2" fillId="4" borderId="16" xfId="60" applyNumberFormat="1" applyFont="1" applyFill="1" applyBorder="1" applyAlignment="1" applyProtection="1">
      <alignment horizontal="center" vertical="center"/>
    </xf>
    <xf numFmtId="0" fontId="2" fillId="4" borderId="17" xfId="60" applyNumberFormat="1" applyFont="1" applyFill="1" applyBorder="1" applyAlignment="1" applyProtection="1">
      <alignment horizontal="center" vertical="center"/>
    </xf>
    <xf numFmtId="0" fontId="2" fillId="4" borderId="12" xfId="60" applyNumberFormat="1" applyFont="1" applyFill="1" applyBorder="1" applyAlignment="1" applyProtection="1">
      <alignment horizontal="center" vertical="center" wrapText="1"/>
    </xf>
    <xf numFmtId="0" fontId="2" fillId="4" borderId="3" xfId="60" applyNumberFormat="1" applyFont="1" applyFill="1" applyBorder="1" applyAlignment="1" applyProtection="1">
      <alignment horizontal="center" vertical="center" wrapText="1"/>
    </xf>
    <xf numFmtId="0" fontId="2" fillId="4" borderId="4" xfId="60" applyNumberFormat="1" applyFont="1" applyFill="1" applyBorder="1" applyAlignment="1" applyProtection="1">
      <alignment horizontal="center" vertical="center"/>
    </xf>
    <xf numFmtId="0" fontId="2" fillId="4" borderId="5" xfId="60" applyNumberFormat="1" applyFont="1" applyFill="1" applyBorder="1" applyAlignment="1" applyProtection="1">
      <alignment horizontal="center" vertical="center"/>
    </xf>
    <xf numFmtId="0" fontId="2" fillId="4" borderId="6" xfId="60" applyNumberFormat="1" applyFont="1" applyFill="1" applyBorder="1" applyAlignment="1" applyProtection="1">
      <alignment horizontal="center" vertical="center"/>
    </xf>
    <xf numFmtId="0" fontId="2" fillId="4" borderId="2" xfId="60" applyNumberFormat="1" applyFont="1" applyFill="1" applyBorder="1" applyAlignment="1" applyProtection="1">
      <alignment horizontal="center" vertical="center" wrapText="1"/>
    </xf>
    <xf numFmtId="49" fontId="6" fillId="4" borderId="3" xfId="60" applyNumberFormat="1" applyFont="1" applyFill="1" applyBorder="1" applyAlignment="1">
      <alignment horizontal="center" vertical="center" wrapText="1"/>
    </xf>
    <xf numFmtId="181" fontId="6" fillId="4" borderId="3" xfId="60" applyNumberFormat="1" applyFont="1" applyFill="1" applyBorder="1" applyAlignment="1">
      <alignment horizontal="center" vertical="center" wrapText="1"/>
    </xf>
    <xf numFmtId="0" fontId="2" fillId="4" borderId="3" xfId="0" applyNumberFormat="1" applyFont="1" applyFill="1" applyBorder="1" applyAlignment="1" applyProtection="1">
      <alignment horizontal="left" wrapText="1"/>
    </xf>
    <xf numFmtId="181" fontId="2" fillId="4" borderId="3" xfId="60" applyNumberFormat="1" applyFont="1" applyFill="1" applyBorder="1" applyAlignment="1">
      <alignment horizontal="right" vertical="center" wrapText="1"/>
    </xf>
    <xf numFmtId="0" fontId="0" fillId="4" borderId="0" xfId="0" applyFill="1">
      <alignment vertical="center"/>
    </xf>
    <xf numFmtId="0" fontId="1" fillId="4" borderId="0" xfId="60" applyFill="1" applyBorder="1"/>
    <xf numFmtId="0" fontId="4" fillId="4" borderId="0" xfId="24" applyFont="1" applyFill="1">
      <alignment vertical="center"/>
    </xf>
    <xf numFmtId="0" fontId="2" fillId="4" borderId="0" xfId="24" applyFont="1" applyFill="1">
      <alignment vertical="center"/>
    </xf>
    <xf numFmtId="0" fontId="0" fillId="4" borderId="0" xfId="24" applyFill="1">
      <alignment vertical="center"/>
    </xf>
    <xf numFmtId="0" fontId="2" fillId="4" borderId="0" xfId="24" applyFont="1" applyFill="1" applyAlignment="1">
      <alignment vertical="center"/>
    </xf>
    <xf numFmtId="0" fontId="5" fillId="4" borderId="0" xfId="24" applyFont="1" applyFill="1" applyAlignment="1">
      <alignment horizontal="center" vertical="center"/>
    </xf>
    <xf numFmtId="0" fontId="6" fillId="4" borderId="0" xfId="24" applyFont="1" applyFill="1" applyAlignment="1"/>
    <xf numFmtId="0" fontId="6" fillId="4" borderId="0" xfId="24" applyFont="1" applyFill="1" applyAlignment="1">
      <alignment horizontal="right" vertical="center"/>
    </xf>
    <xf numFmtId="0" fontId="6" fillId="4" borderId="14" xfId="24" applyFont="1" applyFill="1" applyBorder="1" applyAlignment="1">
      <alignment vertical="center"/>
    </xf>
    <xf numFmtId="0" fontId="2" fillId="3" borderId="3" xfId="24" applyFont="1" applyFill="1" applyBorder="1" applyAlignment="1">
      <alignment horizontal="center" vertical="center" wrapText="1"/>
    </xf>
    <xf numFmtId="0" fontId="2" fillId="3" borderId="4" xfId="24" applyFont="1" applyFill="1" applyBorder="1" applyAlignment="1">
      <alignment horizontal="center" vertical="center" wrapText="1"/>
    </xf>
    <xf numFmtId="0" fontId="2" fillId="3" borderId="5" xfId="24" applyFont="1" applyFill="1" applyBorder="1" applyAlignment="1">
      <alignment horizontal="center" vertical="center" wrapText="1"/>
    </xf>
    <xf numFmtId="0" fontId="2" fillId="3" borderId="6" xfId="24" applyFont="1" applyFill="1" applyBorder="1" applyAlignment="1">
      <alignment horizontal="center" vertical="center" wrapText="1"/>
    </xf>
    <xf numFmtId="0" fontId="2" fillId="3" borderId="1" xfId="24" applyFont="1" applyFill="1" applyBorder="1" applyAlignment="1">
      <alignment horizontal="center" vertical="center" wrapText="1"/>
    </xf>
    <xf numFmtId="0" fontId="2" fillId="3" borderId="12" xfId="24" applyFont="1" applyFill="1" applyBorder="1" applyAlignment="1">
      <alignment horizontal="center" vertical="center" wrapText="1"/>
    </xf>
    <xf numFmtId="0" fontId="2" fillId="3" borderId="2" xfId="24" applyFont="1" applyFill="1" applyBorder="1" applyAlignment="1">
      <alignment horizontal="center" vertical="center" wrapText="1"/>
    </xf>
    <xf numFmtId="0" fontId="6" fillId="3" borderId="3" xfId="24" applyNumberFormat="1" applyFont="1" applyFill="1" applyBorder="1" applyAlignment="1" applyProtection="1">
      <alignment horizontal="center" vertical="center" wrapText="1"/>
    </xf>
    <xf numFmtId="181" fontId="2" fillId="3" borderId="3" xfId="24" applyNumberFormat="1" applyFont="1" applyFill="1" applyBorder="1" applyAlignment="1" applyProtection="1">
      <alignment horizontal="right" vertical="center" wrapText="1"/>
    </xf>
    <xf numFmtId="181" fontId="2" fillId="3" borderId="3" xfId="75" applyNumberFormat="1" applyFont="1" applyFill="1" applyBorder="1" applyAlignment="1" applyProtection="1">
      <alignment horizontal="right" vertical="center" wrapText="1"/>
    </xf>
    <xf numFmtId="0" fontId="2" fillId="3" borderId="8" xfId="24" applyNumberFormat="1" applyFont="1" applyFill="1" applyBorder="1" applyAlignment="1" applyProtection="1">
      <alignment horizontal="left" vertical="center" wrapText="1"/>
    </xf>
    <xf numFmtId="181" fontId="2" fillId="4" borderId="3" xfId="75" applyNumberFormat="1" applyFont="1" applyFill="1" applyBorder="1" applyAlignment="1" applyProtection="1">
      <alignment horizontal="right" vertical="center" wrapText="1"/>
    </xf>
    <xf numFmtId="181" fontId="2" fillId="4" borderId="3" xfId="24" applyNumberFormat="1" applyFont="1" applyFill="1" applyBorder="1" applyAlignment="1" applyProtection="1">
      <alignment horizontal="right" vertical="center" wrapText="1"/>
    </xf>
    <xf numFmtId="0" fontId="2" fillId="3" borderId="8" xfId="24" applyNumberFormat="1" applyFont="1" applyFill="1" applyBorder="1" applyAlignment="1" applyProtection="1">
      <alignment vertical="center" wrapText="1"/>
    </xf>
    <xf numFmtId="0" fontId="9" fillId="3" borderId="3" xfId="77" applyFont="1" applyFill="1" applyBorder="1" applyAlignment="1">
      <alignment horizontal="left" vertical="center" shrinkToFit="1"/>
    </xf>
    <xf numFmtId="0" fontId="9" fillId="3" borderId="3" xfId="77" applyFont="1" applyFill="1" applyBorder="1" applyAlignment="1">
      <alignment vertical="center" shrinkToFit="1"/>
    </xf>
    <xf numFmtId="0" fontId="11" fillId="3" borderId="3" xfId="77" applyFont="1" applyFill="1" applyBorder="1" applyAlignment="1">
      <alignment horizontal="center" vertical="center" shrinkToFit="1"/>
    </xf>
    <xf numFmtId="0" fontId="2" fillId="4" borderId="0" xfId="24" applyFont="1" applyFill="1" applyBorder="1" applyAlignment="1">
      <alignment horizontal="right" vertical="center"/>
    </xf>
    <xf numFmtId="181" fontId="2" fillId="3" borderId="3" xfId="24" applyNumberFormat="1" applyFont="1" applyFill="1" applyBorder="1" applyAlignment="1">
      <alignment horizontal="right" vertical="center"/>
    </xf>
    <xf numFmtId="181" fontId="2" fillId="4" borderId="3" xfId="24" applyNumberFormat="1" applyFont="1" applyFill="1" applyBorder="1" applyAlignment="1">
      <alignment horizontal="right" vertical="center"/>
    </xf>
    <xf numFmtId="0" fontId="9" fillId="3" borderId="3" xfId="77" applyFont="1" applyFill="1" applyBorder="1" applyAlignment="1">
      <alignment vertical="center"/>
    </xf>
    <xf numFmtId="0" fontId="11" fillId="3" borderId="3" xfId="77" applyFont="1" applyFill="1" applyBorder="1" applyAlignment="1">
      <alignment horizontal="center" vertical="center"/>
    </xf>
    <xf numFmtId="0" fontId="0" fillId="4" borderId="0" xfId="24" applyFont="1" applyFill="1">
      <alignment vertical="center"/>
    </xf>
    <xf numFmtId="0" fontId="2" fillId="4" borderId="3" xfId="24" applyFont="1" applyFill="1" applyBorder="1" applyAlignment="1">
      <alignment horizontal="center" vertical="center" wrapText="1"/>
    </xf>
    <xf numFmtId="0" fontId="2" fillId="4" borderId="4" xfId="24" applyFont="1" applyFill="1" applyBorder="1" applyAlignment="1">
      <alignment horizontal="center" vertical="center" wrapText="1"/>
    </xf>
    <xf numFmtId="0" fontId="2" fillId="4" borderId="5" xfId="24" applyFont="1" applyFill="1" applyBorder="1" applyAlignment="1">
      <alignment horizontal="center" vertical="center" wrapText="1"/>
    </xf>
    <xf numFmtId="0" fontId="2" fillId="4" borderId="6" xfId="24" applyFont="1" applyFill="1" applyBorder="1" applyAlignment="1">
      <alignment horizontal="center" vertical="center" wrapText="1"/>
    </xf>
    <xf numFmtId="0" fontId="2" fillId="4" borderId="1" xfId="24" applyFont="1" applyFill="1" applyBorder="1" applyAlignment="1">
      <alignment horizontal="center" vertical="center" wrapText="1"/>
    </xf>
    <xf numFmtId="0" fontId="2" fillId="4" borderId="12" xfId="24" applyFont="1" applyFill="1" applyBorder="1" applyAlignment="1">
      <alignment horizontal="center" vertical="center" wrapText="1"/>
    </xf>
    <xf numFmtId="0" fontId="2" fillId="4" borderId="2" xfId="24" applyFont="1" applyFill="1" applyBorder="1" applyAlignment="1">
      <alignment horizontal="center" vertical="center" wrapText="1"/>
    </xf>
    <xf numFmtId="0" fontId="12" fillId="5" borderId="3" xfId="24" applyNumberFormat="1" applyFont="1" applyFill="1" applyBorder="1" applyAlignment="1" applyProtection="1">
      <alignment horizontal="center" vertical="center" wrapText="1"/>
    </xf>
    <xf numFmtId="180" fontId="1" fillId="5" borderId="3" xfId="24" applyNumberFormat="1" applyFont="1" applyFill="1" applyBorder="1" applyAlignment="1" applyProtection="1">
      <alignment horizontal="right" vertical="center" wrapText="1"/>
    </xf>
    <xf numFmtId="181" fontId="2" fillId="3" borderId="8" xfId="61" applyNumberFormat="1" applyFont="1" applyFill="1" applyBorder="1" applyAlignment="1" applyProtection="1">
      <alignment horizontal="right" vertical="center" wrapText="1"/>
    </xf>
    <xf numFmtId="180" fontId="2" fillId="3" borderId="3" xfId="75" applyNumberFormat="1" applyFont="1" applyFill="1" applyBorder="1" applyAlignment="1" applyProtection="1">
      <alignment horizontal="right" vertical="center" wrapText="1"/>
    </xf>
    <xf numFmtId="0" fontId="2" fillId="3" borderId="3" xfId="24" applyNumberFormat="1" applyFont="1" applyFill="1" applyBorder="1" applyAlignment="1" applyProtection="1">
      <alignment vertical="center" wrapText="1"/>
    </xf>
    <xf numFmtId="180" fontId="2" fillId="4" borderId="3" xfId="75" applyNumberFormat="1" applyFont="1" applyFill="1" applyBorder="1" applyAlignment="1" applyProtection="1">
      <alignment horizontal="right" vertical="center" wrapText="1"/>
    </xf>
    <xf numFmtId="180" fontId="2" fillId="4" borderId="3" xfId="24" applyNumberFormat="1" applyFont="1" applyFill="1" applyBorder="1" applyAlignment="1" applyProtection="1">
      <alignment horizontal="right" vertical="center" wrapText="1"/>
    </xf>
    <xf numFmtId="0" fontId="2" fillId="3" borderId="3" xfId="24" applyNumberFormat="1" applyFont="1" applyFill="1" applyBorder="1" applyAlignment="1" applyProtection="1">
      <alignment horizontal="left" vertical="center" wrapText="1"/>
    </xf>
    <xf numFmtId="180" fontId="2" fillId="4" borderId="3" xfId="24" applyNumberFormat="1" applyFont="1" applyFill="1" applyBorder="1" applyAlignment="1">
      <alignment horizontal="right" vertical="center"/>
    </xf>
    <xf numFmtId="0" fontId="0" fillId="0" borderId="0" xfId="24" applyFont="1">
      <alignment vertical="center"/>
    </xf>
    <xf numFmtId="0" fontId="6" fillId="0" borderId="14" xfId="24" applyFont="1" applyFill="1" applyBorder="1" applyAlignment="1">
      <alignment vertical="center"/>
    </xf>
    <xf numFmtId="0" fontId="6" fillId="0" borderId="0" xfId="24" applyFont="1" applyFill="1" applyBorder="1" applyAlignment="1">
      <alignment vertical="center"/>
    </xf>
    <xf numFmtId="0" fontId="2" fillId="3" borderId="8" xfId="24" applyFont="1" applyFill="1" applyBorder="1" applyAlignment="1">
      <alignment horizontal="center" vertical="center" wrapText="1"/>
    </xf>
    <xf numFmtId="181" fontId="6" fillId="3" borderId="8" xfId="24" applyNumberFormat="1" applyFont="1" applyFill="1" applyBorder="1" applyAlignment="1" applyProtection="1">
      <alignment horizontal="center" vertical="center" wrapText="1"/>
    </xf>
    <xf numFmtId="181" fontId="6" fillId="3" borderId="8" xfId="61" applyNumberFormat="1" applyFont="1" applyFill="1" applyBorder="1" applyAlignment="1" applyProtection="1">
      <alignment horizontal="center" vertical="center" wrapText="1"/>
    </xf>
    <xf numFmtId="0" fontId="0" fillId="3" borderId="4" xfId="0" applyFont="1" applyFill="1" applyBorder="1" applyAlignment="1">
      <alignment vertical="center"/>
    </xf>
    <xf numFmtId="181" fontId="2" fillId="3" borderId="8" xfId="24" applyNumberFormat="1" applyFont="1" applyFill="1" applyBorder="1" applyAlignment="1" applyProtection="1">
      <alignment horizontal="right" vertical="center" wrapText="1"/>
    </xf>
    <xf numFmtId="181" fontId="2" fillId="0" borderId="8" xfId="61" applyNumberFormat="1" applyFont="1" applyFill="1" applyBorder="1" applyAlignment="1" applyProtection="1">
      <alignment horizontal="right" vertical="center" wrapText="1"/>
    </xf>
    <xf numFmtId="181" fontId="2" fillId="0" borderId="8" xfId="24" applyNumberFormat="1" applyFont="1" applyFill="1" applyBorder="1" applyAlignment="1" applyProtection="1">
      <alignment horizontal="right" vertical="center" wrapText="1"/>
    </xf>
    <xf numFmtId="0" fontId="0" fillId="3" borderId="5" xfId="0" applyFont="1" applyFill="1" applyBorder="1" applyAlignment="1">
      <alignment vertical="center"/>
    </xf>
    <xf numFmtId="181" fontId="2" fillId="4" borderId="8" xfId="61" applyNumberFormat="1" applyFont="1" applyFill="1" applyBorder="1" applyAlignment="1" applyProtection="1">
      <alignment horizontal="right" vertical="center" wrapText="1"/>
    </xf>
    <xf numFmtId="181" fontId="2" fillId="4" borderId="8" xfId="24" applyNumberFormat="1" applyFont="1" applyFill="1" applyBorder="1" applyAlignment="1" applyProtection="1">
      <alignment horizontal="right" vertical="center" wrapText="1"/>
    </xf>
    <xf numFmtId="0" fontId="0" fillId="3" borderId="3" xfId="0" applyFill="1" applyBorder="1" applyAlignment="1">
      <alignment vertical="center"/>
    </xf>
    <xf numFmtId="0" fontId="2" fillId="3" borderId="3" xfId="0" applyFont="1" applyFill="1" applyBorder="1" applyAlignment="1">
      <alignment vertical="center"/>
    </xf>
    <xf numFmtId="0" fontId="0" fillId="3" borderId="4" xfId="0" applyFill="1" applyBorder="1" applyAlignment="1">
      <alignment vertical="center"/>
    </xf>
    <xf numFmtId="0" fontId="0" fillId="4" borderId="0" xfId="49" applyFont="1" applyFill="1" applyAlignment="1"/>
    <xf numFmtId="0" fontId="1" fillId="4" borderId="0" xfId="49" applyFont="1" applyFill="1"/>
    <xf numFmtId="0" fontId="2" fillId="4" borderId="0" xfId="49" applyFont="1" applyFill="1" applyAlignment="1">
      <alignment vertical="center"/>
    </xf>
    <xf numFmtId="0" fontId="1" fillId="4" borderId="0" xfId="49" applyFill="1"/>
    <xf numFmtId="0" fontId="2" fillId="4" borderId="0" xfId="49" applyFont="1" applyFill="1"/>
    <xf numFmtId="0" fontId="2" fillId="4" borderId="0" xfId="49" applyFont="1" applyFill="1" applyAlignment="1"/>
    <xf numFmtId="0" fontId="2" fillId="4" borderId="0" xfId="49" applyFont="1" applyFill="1" applyAlignment="1">
      <alignment horizontal="right" vertical="center"/>
    </xf>
    <xf numFmtId="0" fontId="2" fillId="4" borderId="4" xfId="49" applyNumberFormat="1" applyFont="1" applyFill="1" applyBorder="1" applyAlignment="1" applyProtection="1">
      <alignment horizontal="center" vertical="center" wrapText="1"/>
    </xf>
    <xf numFmtId="0" fontId="2" fillId="4" borderId="1" xfId="49" applyNumberFormat="1" applyFont="1" applyFill="1" applyBorder="1" applyAlignment="1" applyProtection="1">
      <alignment horizontal="center" vertical="center" wrapText="1"/>
    </xf>
    <xf numFmtId="0" fontId="2" fillId="4" borderId="3" xfId="49" applyNumberFormat="1" applyFont="1" applyFill="1" applyBorder="1" applyAlignment="1" applyProtection="1">
      <alignment horizontal="centerContinuous" vertical="center"/>
    </xf>
    <xf numFmtId="0" fontId="2" fillId="4" borderId="3" xfId="49" applyNumberFormat="1" applyFont="1" applyFill="1" applyBorder="1" applyAlignment="1" applyProtection="1">
      <alignment horizontal="center" vertical="center" wrapText="1"/>
    </xf>
    <xf numFmtId="0" fontId="2" fillId="4" borderId="2" xfId="49" applyNumberFormat="1" applyFont="1" applyFill="1" applyBorder="1" applyAlignment="1" applyProtection="1">
      <alignment horizontal="center" vertical="center" wrapText="1"/>
    </xf>
    <xf numFmtId="0" fontId="2" fillId="4" borderId="3" xfId="49" applyNumberFormat="1" applyFont="1" applyFill="1" applyBorder="1" applyAlignment="1">
      <alignment horizontal="left" vertical="center" wrapText="1"/>
    </xf>
    <xf numFmtId="181" fontId="2" fillId="4" borderId="3" xfId="49" applyNumberFormat="1" applyFont="1" applyFill="1" applyBorder="1" applyAlignment="1">
      <alignment horizontal="right" vertical="center" wrapText="1"/>
    </xf>
    <xf numFmtId="0" fontId="13" fillId="4" borderId="18" xfId="0" applyFont="1" applyFill="1" applyBorder="1" applyAlignment="1">
      <alignment horizontal="left" vertical="center" shrinkToFit="1"/>
    </xf>
    <xf numFmtId="0" fontId="2" fillId="4" borderId="3" xfId="24" applyNumberFormat="1" applyFont="1" applyFill="1" applyBorder="1" applyAlignment="1" applyProtection="1">
      <alignment horizontal="left" vertical="center" wrapText="1"/>
    </xf>
    <xf numFmtId="183" fontId="2" fillId="4" borderId="3" xfId="24" applyNumberFormat="1" applyFont="1" applyFill="1" applyBorder="1" applyAlignment="1" applyProtection="1">
      <alignment horizontal="right" vertical="center" wrapText="1"/>
    </xf>
    <xf numFmtId="183" fontId="2" fillId="4" borderId="3" xfId="10" applyNumberFormat="1" applyFont="1" applyFill="1" applyBorder="1" applyAlignment="1" applyProtection="1">
      <alignment horizontal="right" vertical="center" wrapText="1"/>
    </xf>
    <xf numFmtId="49" fontId="0" fillId="4" borderId="3" xfId="0" applyNumberFormat="1" applyFont="1" applyFill="1" applyBorder="1" applyAlignment="1" applyProtection="1">
      <alignment horizontal="left" wrapText="1"/>
    </xf>
    <xf numFmtId="183" fontId="0" fillId="4" borderId="3" xfId="24" applyNumberFormat="1" applyFill="1" applyBorder="1">
      <alignment vertical="center"/>
    </xf>
    <xf numFmtId="183" fontId="2" fillId="4" borderId="3" xfId="24" applyNumberFormat="1" applyFont="1" applyFill="1" applyBorder="1" applyAlignment="1">
      <alignment horizontal="right" vertical="center"/>
    </xf>
    <xf numFmtId="183" fontId="0" fillId="4" borderId="3" xfId="0" applyNumberFormat="1" applyFill="1" applyBorder="1">
      <alignment vertical="center"/>
    </xf>
    <xf numFmtId="0" fontId="2" fillId="4" borderId="0" xfId="59" applyFont="1" applyFill="1"/>
    <xf numFmtId="0" fontId="0" fillId="4" borderId="0" xfId="59" applyFill="1"/>
    <xf numFmtId="184" fontId="2" fillId="4" borderId="0" xfId="59" applyNumberFormat="1" applyFont="1" applyFill="1" applyAlignment="1">
      <alignment vertical="center"/>
    </xf>
    <xf numFmtId="0" fontId="2" fillId="4" borderId="8" xfId="49" applyNumberFormat="1" applyFont="1" applyFill="1" applyBorder="1" applyAlignment="1" applyProtection="1">
      <alignment horizontal="center" vertical="center" wrapText="1"/>
    </xf>
    <xf numFmtId="0" fontId="2" fillId="4" borderId="8" xfId="49" applyFont="1" applyFill="1" applyBorder="1" applyAlignment="1">
      <alignment horizontal="center" vertical="center"/>
    </xf>
    <xf numFmtId="0" fontId="2" fillId="4" borderId="8" xfId="24" applyFont="1" applyFill="1" applyBorder="1" applyAlignment="1">
      <alignment horizontal="center" vertical="center" wrapText="1"/>
    </xf>
    <xf numFmtId="49" fontId="2" fillId="4" borderId="3" xfId="49" applyNumberFormat="1" applyFont="1" applyFill="1" applyBorder="1" applyAlignment="1">
      <alignment horizontal="left" vertical="center"/>
    </xf>
    <xf numFmtId="183" fontId="2" fillId="3" borderId="3" xfId="49" applyNumberFormat="1" applyFont="1" applyFill="1" applyBorder="1" applyAlignment="1">
      <alignment horizontal="right" vertical="center"/>
    </xf>
    <xf numFmtId="183" fontId="2" fillId="4" borderId="3" xfId="49" applyNumberFormat="1" applyFont="1" applyFill="1" applyBorder="1" applyAlignment="1">
      <alignment horizontal="right" vertical="center"/>
    </xf>
    <xf numFmtId="0" fontId="2" fillId="6" borderId="3" xfId="0" applyNumberFormat="1" applyFont="1" applyFill="1" applyBorder="1" applyAlignment="1" applyProtection="1">
      <alignment horizontal="left" wrapText="1"/>
    </xf>
    <xf numFmtId="0" fontId="1" fillId="4" borderId="3" xfId="49" applyFill="1" applyBorder="1"/>
    <xf numFmtId="180" fontId="1" fillId="4" borderId="3" xfId="49" applyNumberFormat="1" applyFill="1" applyBorder="1"/>
    <xf numFmtId="0" fontId="0" fillId="4" borderId="3" xfId="0" applyFill="1" applyBorder="1">
      <alignment vertical="center"/>
    </xf>
    <xf numFmtId="0" fontId="14" fillId="4" borderId="0" xfId="49" applyFont="1" applyFill="1"/>
    <xf numFmtId="0" fontId="0" fillId="4" borderId="0" xfId="0" applyFont="1" applyFill="1">
      <alignment vertical="center"/>
    </xf>
    <xf numFmtId="0" fontId="1" fillId="4" borderId="0" xfId="49" applyFill="1" applyBorder="1"/>
    <xf numFmtId="0" fontId="2" fillId="4" borderId="8" xfId="49" applyNumberFormat="1" applyFont="1" applyFill="1" applyBorder="1" applyAlignment="1" applyProtection="1">
      <alignment horizontal="center"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NumberFormat="1" applyFont="1" applyFill="1" applyAlignment="1" applyProtection="1">
      <alignment horizontal="center" vertical="center"/>
    </xf>
    <xf numFmtId="0" fontId="17" fillId="0" borderId="0" xfId="0" applyFont="1" applyAlignment="1">
      <alignment vertical="center"/>
    </xf>
    <xf numFmtId="185" fontId="0" fillId="7" borderId="0" xfId="0" applyNumberFormat="1" applyFont="1" applyFill="1" applyAlignment="1" applyProtection="1">
      <alignment vertical="center"/>
    </xf>
  </cellXfs>
  <cellStyles count="7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超链接" xfId="9" builtinId="8"/>
    <cellStyle name="常规_2B27D93102244FA78AF17324DDF93636" xfId="10"/>
    <cellStyle name="60% - 强调文字颜色 3" xfId="11" builtinId="40"/>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25" xfId="19"/>
    <cellStyle name="标题" xfId="20" builtinId="15"/>
    <cellStyle name="解释性文本" xfId="21" builtinId="53"/>
    <cellStyle name="标题 1" xfId="22" builtinId="16"/>
    <cellStyle name="标题 2" xfId="23" builtinId="17"/>
    <cellStyle name="常规_2014年附表" xfId="24"/>
    <cellStyle name="60% - 强调文字颜色 1" xfId="25" builtinId="32"/>
    <cellStyle name="标题 3" xfId="26" builtinId="18"/>
    <cellStyle name="60% - 强调文字颜色 4" xfId="27" builtinId="44"/>
    <cellStyle name="输出" xfId="28" builtinId="21"/>
    <cellStyle name="计算" xfId="29" builtinId="22"/>
    <cellStyle name="常规 26" xfId="30"/>
    <cellStyle name="检查单元格" xfId="31" builtinId="23"/>
    <cellStyle name="链接单元格" xfId="32" builtinId="24"/>
    <cellStyle name="常规_6355329FDE8543EC95052A6CD53F84CD" xfId="33"/>
    <cellStyle name="20% - 强调文字颜色 6" xfId="34" builtinId="50"/>
    <cellStyle name="强调文字颜色 2" xfId="35" builtinId="33"/>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_7B4383852DBB440AAAD5EA17579DDE32" xfId="49"/>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样式 1" xfId="56"/>
    <cellStyle name="常规_F637AD736484418FBCB664A5BB553358" xfId="57"/>
    <cellStyle name="常规_E416D9F7E5CC4B1BAD9F448B0102C7F9" xfId="58"/>
    <cellStyle name="常规_Sheet1" xfId="59"/>
    <cellStyle name="常规_7B4383852DBB440AAAD5EA17579DDE32 2" xfId="60"/>
    <cellStyle name="常规_2B27D93102244FA78AF17324DDF93636 2" xfId="61"/>
    <cellStyle name="常规_1575DF960D79409C86B7EA2ED01F36E3" xfId="62"/>
    <cellStyle name="常规 2" xfId="63"/>
    <cellStyle name="常规 13" xfId="64"/>
    <cellStyle name="常规_靖西市工商局2016年部门预算" xfId="65"/>
    <cellStyle name="常规_431E2E2B723B484EB71AB056C101FF88 30" xfId="66"/>
    <cellStyle name="常规 2 3" xfId="67"/>
    <cellStyle name="常规_431E2E2B723B484EB71AB056C101FF88" xfId="68"/>
    <cellStyle name="常规_9E801FE081FC404BB99149BF91BEBAC3" xfId="69"/>
    <cellStyle name="常规_省林业厅2016年预算公开表样" xfId="70"/>
    <cellStyle name="常规_811BCE2E61FC48D6BEDF4E7F00C8C2B7" xfId="71"/>
    <cellStyle name="常规 3" xfId="72"/>
    <cellStyle name="常规 8" xfId="73"/>
    <cellStyle name="常规 23" xfId="74"/>
    <cellStyle name="常规_2C17D4A90DE046B7939D49120F91E884" xfId="75"/>
    <cellStyle name="常规_2、2015年项目库录入类表" xfId="76"/>
    <cellStyle name="常规 9" xfId="7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IV16"/>
  <sheetViews>
    <sheetView showGridLines="0" showZeros="0" workbookViewId="0">
      <selection activeCell="Q26" sqref="Q26"/>
    </sheetView>
  </sheetViews>
  <sheetFormatPr defaultColWidth="9.16666666666667" defaultRowHeight="12.75" customHeight="1"/>
  <cols>
    <col min="1" max="12" width="10.6666666666667" customWidth="1"/>
  </cols>
  <sheetData>
    <row r="9" ht="99" customHeight="1" spans="1:256">
      <c r="A9" s="316" t="s">
        <v>0</v>
      </c>
      <c r="B9" s="316"/>
      <c r="C9" s="316"/>
      <c r="D9" s="316"/>
      <c r="E9" s="316"/>
      <c r="F9" s="316"/>
      <c r="G9" s="316"/>
      <c r="H9" s="316"/>
      <c r="I9" s="316"/>
      <c r="J9" s="316"/>
      <c r="K9" s="316"/>
      <c r="L9" s="316"/>
      <c r="IU9" s="146"/>
      <c r="IV9" s="320" t="s">
        <v>1</v>
      </c>
    </row>
    <row r="10" customHeight="1" spans="1:256">
      <c r="A10" s="146"/>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row>
    <row r="16" ht="31.5" customHeight="1" spans="1:15">
      <c r="A16" s="317"/>
      <c r="B16" s="317"/>
      <c r="C16" s="317"/>
      <c r="D16" s="317"/>
      <c r="E16" s="317"/>
      <c r="F16" s="318">
        <v>2022.12</v>
      </c>
      <c r="G16" s="318"/>
      <c r="H16" s="319"/>
      <c r="I16" s="317"/>
      <c r="J16" s="317"/>
      <c r="K16" s="317"/>
      <c r="L16" s="317"/>
      <c r="M16" s="317"/>
      <c r="N16" s="317"/>
      <c r="O16" s="317"/>
    </row>
  </sheetData>
  <mergeCells count="2">
    <mergeCell ref="A9:L9"/>
    <mergeCell ref="F16:G16"/>
  </mergeCells>
  <printOptions horizontalCentered="1" verticalCentered="1"/>
  <pageMargins left="0.748031496062992" right="0.748031496062992" top="0.984251968503937" bottom="0.984251968503937" header="0.511811023622047" footer="0.511811023622047"/>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5"/>
  <sheetViews>
    <sheetView showGridLines="0" showZeros="0" workbookViewId="0">
      <selection activeCell="F22" sqref="F22"/>
    </sheetView>
  </sheetViews>
  <sheetFormatPr defaultColWidth="12" defaultRowHeight="14.25"/>
  <cols>
    <col min="1" max="1" width="42.8333333333333" style="280" customWidth="1"/>
    <col min="2" max="3" width="11" style="280" customWidth="1"/>
    <col min="4" max="4" width="15.3333333333333" style="280" customWidth="1"/>
    <col min="5" max="15" width="11" style="280" customWidth="1"/>
    <col min="16" max="16384" width="12" style="280"/>
  </cols>
  <sheetData>
    <row r="1" customHeight="1" spans="1:23">
      <c r="A1" s="299" t="s">
        <v>2</v>
      </c>
      <c r="B1" s="300"/>
      <c r="C1" s="300"/>
      <c r="D1" s="192"/>
      <c r="E1" s="301"/>
      <c r="F1" s="301"/>
      <c r="G1" s="192"/>
      <c r="H1" s="192"/>
      <c r="I1" s="192"/>
      <c r="J1" s="192"/>
      <c r="K1" s="192"/>
      <c r="L1" s="192"/>
      <c r="M1" s="192"/>
      <c r="N1" s="192"/>
      <c r="O1" s="192"/>
      <c r="P1" s="192"/>
      <c r="Q1" s="192"/>
      <c r="R1" s="192"/>
      <c r="S1" s="192"/>
      <c r="T1" s="192"/>
      <c r="U1" s="192"/>
      <c r="V1" s="192"/>
      <c r="W1" s="192"/>
    </row>
    <row r="2" ht="25.5" customHeight="1" spans="1:23">
      <c r="A2" s="194" t="s">
        <v>3</v>
      </c>
      <c r="B2" s="194"/>
      <c r="C2" s="194"/>
      <c r="D2" s="194"/>
      <c r="E2" s="194"/>
      <c r="F2" s="194"/>
      <c r="G2" s="194"/>
      <c r="H2" s="194"/>
      <c r="I2" s="194"/>
      <c r="J2" s="194"/>
      <c r="K2" s="194"/>
      <c r="L2" s="194"/>
      <c r="M2" s="194"/>
      <c r="N2" s="194"/>
      <c r="O2" s="194"/>
      <c r="P2" s="192"/>
      <c r="Q2" s="192"/>
      <c r="R2" s="192"/>
      <c r="S2" s="192"/>
      <c r="T2" s="192"/>
      <c r="U2" s="192"/>
      <c r="V2" s="192"/>
      <c r="W2" s="192"/>
    </row>
    <row r="3" s="277" customFormat="1" ht="16.5" customHeight="1" spans="1:251">
      <c r="A3" s="281"/>
      <c r="B3" s="282"/>
      <c r="C3" s="282"/>
      <c r="D3" s="282"/>
      <c r="E3" s="282"/>
      <c r="F3" s="282"/>
      <c r="G3" s="282"/>
      <c r="H3" s="282"/>
      <c r="I3" s="282"/>
      <c r="J3" s="282"/>
      <c r="K3" s="282"/>
      <c r="L3" s="282"/>
      <c r="M3" s="282"/>
      <c r="N3" s="282"/>
      <c r="O3" s="283" t="s">
        <v>4</v>
      </c>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c r="IJ3" s="280"/>
      <c r="IK3" s="280"/>
      <c r="IL3" s="280"/>
      <c r="IM3" s="280"/>
      <c r="IN3" s="280"/>
      <c r="IO3" s="280"/>
      <c r="IP3" s="280"/>
      <c r="IQ3" s="280"/>
    </row>
    <row r="4" s="282" customFormat="1" ht="26.25" customHeight="1" spans="1:251">
      <c r="A4" s="302" t="s">
        <v>5</v>
      </c>
      <c r="B4" s="303" t="s">
        <v>6</v>
      </c>
      <c r="C4" s="303"/>
      <c r="D4" s="303"/>
      <c r="E4" s="303"/>
      <c r="F4" s="303"/>
      <c r="G4" s="303"/>
      <c r="H4" s="303"/>
      <c r="I4" s="303"/>
      <c r="J4" s="303"/>
      <c r="K4" s="315" t="s">
        <v>7</v>
      </c>
      <c r="L4" s="315"/>
      <c r="M4" s="315"/>
      <c r="N4" s="315"/>
      <c r="O4" s="315"/>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c r="HQ4" s="281"/>
      <c r="HR4" s="281"/>
      <c r="HS4" s="281"/>
      <c r="HT4" s="281"/>
      <c r="HU4" s="281"/>
      <c r="HV4" s="281"/>
      <c r="HW4" s="281"/>
      <c r="HX4" s="281"/>
      <c r="HY4" s="281"/>
      <c r="HZ4" s="281"/>
      <c r="IA4" s="281"/>
      <c r="IB4" s="281"/>
      <c r="IC4" s="281"/>
      <c r="ID4" s="281"/>
      <c r="IE4" s="281"/>
      <c r="IF4" s="281"/>
      <c r="IG4" s="281"/>
      <c r="IH4" s="281"/>
      <c r="II4" s="281"/>
      <c r="IJ4" s="281"/>
      <c r="IK4" s="281"/>
      <c r="IL4" s="281"/>
      <c r="IM4" s="281"/>
      <c r="IN4" s="281"/>
      <c r="IO4" s="281"/>
      <c r="IP4" s="281"/>
      <c r="IQ4" s="281"/>
    </row>
    <row r="5" s="281" customFormat="1" ht="26.25" customHeight="1" spans="1:16">
      <c r="A5" s="302"/>
      <c r="B5" s="304" t="s">
        <v>8</v>
      </c>
      <c r="C5" s="304" t="s">
        <v>9</v>
      </c>
      <c r="D5" s="304"/>
      <c r="E5" s="304"/>
      <c r="F5" s="304"/>
      <c r="G5" s="304"/>
      <c r="H5" s="304" t="s">
        <v>10</v>
      </c>
      <c r="I5" s="304" t="s">
        <v>11</v>
      </c>
      <c r="J5" s="304" t="s">
        <v>12</v>
      </c>
      <c r="K5" s="302" t="s">
        <v>8</v>
      </c>
      <c r="L5" s="302" t="s">
        <v>13</v>
      </c>
      <c r="M5" s="302" t="s">
        <v>14</v>
      </c>
      <c r="N5" s="302" t="s">
        <v>15</v>
      </c>
      <c r="O5" s="302" t="s">
        <v>16</v>
      </c>
      <c r="P5" s="282"/>
    </row>
    <row r="6" s="281" customFormat="1" ht="61.5" customHeight="1" spans="1:16">
      <c r="A6" s="302"/>
      <c r="B6" s="304"/>
      <c r="C6" s="304" t="s">
        <v>17</v>
      </c>
      <c r="D6" s="304" t="s">
        <v>18</v>
      </c>
      <c r="E6" s="304" t="s">
        <v>19</v>
      </c>
      <c r="F6" s="304" t="s">
        <v>20</v>
      </c>
      <c r="G6" s="304" t="s">
        <v>21</v>
      </c>
      <c r="H6" s="304"/>
      <c r="I6" s="304"/>
      <c r="J6" s="304"/>
      <c r="K6" s="302"/>
      <c r="L6" s="302"/>
      <c r="M6" s="302"/>
      <c r="N6" s="302"/>
      <c r="O6" s="302"/>
      <c r="P6" s="282"/>
    </row>
    <row r="7" s="281" customFormat="1" ht="30" customHeight="1" spans="1:15">
      <c r="A7" s="305" t="s">
        <v>8</v>
      </c>
      <c r="B7" s="306">
        <f>SUM(C7,H7:K7)</f>
        <v>3040.4</v>
      </c>
      <c r="C7" s="306">
        <f>SUM(D7:G7)</f>
        <v>1520.2</v>
      </c>
      <c r="D7" s="307">
        <f>SUM(D8,D9)</f>
        <v>1520.2</v>
      </c>
      <c r="E7" s="307"/>
      <c r="F7" s="307"/>
      <c r="G7" s="307"/>
      <c r="H7" s="307">
        <v>0</v>
      </c>
      <c r="I7" s="307">
        <v>0</v>
      </c>
      <c r="J7" s="307">
        <v>0</v>
      </c>
      <c r="K7" s="306">
        <f>SUM(L7:O7)</f>
        <v>1520.2</v>
      </c>
      <c r="L7" s="307">
        <f>SUM(L8:L9)</f>
        <v>965.31</v>
      </c>
      <c r="M7" s="307">
        <f>SUM(M8:M9)</f>
        <v>224.55</v>
      </c>
      <c r="N7" s="307">
        <f>SUM(N8:N9)</f>
        <v>8.39</v>
      </c>
      <c r="O7" s="307">
        <f>SUM(O8:O9)</f>
        <v>321.95</v>
      </c>
    </row>
    <row r="8" ht="24.95" customHeight="1" spans="1:251">
      <c r="A8" s="308" t="s">
        <v>22</v>
      </c>
      <c r="B8" s="306">
        <f t="shared" ref="B8:B15" si="0">SUM(C8,H8:K8)</f>
        <v>1361.34</v>
      </c>
      <c r="C8" s="306">
        <f>SUM(D8:G8)</f>
        <v>680.67</v>
      </c>
      <c r="D8" s="307">
        <v>680.67</v>
      </c>
      <c r="E8" s="307"/>
      <c r="F8" s="307"/>
      <c r="G8" s="307"/>
      <c r="H8" s="307"/>
      <c r="I8" s="307"/>
      <c r="J8" s="307"/>
      <c r="K8" s="306">
        <f t="shared" ref="K8:K15" si="1">SUM(L8:O8)</f>
        <v>680.67</v>
      </c>
      <c r="L8" s="307">
        <v>277.52</v>
      </c>
      <c r="M8" s="307">
        <v>178.01</v>
      </c>
      <c r="N8" s="307">
        <v>3.29</v>
      </c>
      <c r="O8" s="307">
        <v>221.85</v>
      </c>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row>
    <row r="9" ht="24.95" customHeight="1" spans="1:16">
      <c r="A9" s="308" t="s">
        <v>23</v>
      </c>
      <c r="B9" s="306">
        <f t="shared" si="0"/>
        <v>1679.06</v>
      </c>
      <c r="C9" s="306">
        <f t="shared" ref="C9:C15" si="2">SUM(D9:G9)</f>
        <v>839.53</v>
      </c>
      <c r="D9" s="307">
        <v>839.53</v>
      </c>
      <c r="E9" s="307"/>
      <c r="F9" s="307"/>
      <c r="G9" s="307"/>
      <c r="H9" s="307"/>
      <c r="I9" s="307"/>
      <c r="J9" s="307"/>
      <c r="K9" s="306">
        <f t="shared" si="1"/>
        <v>839.53</v>
      </c>
      <c r="L9" s="307">
        <v>687.79</v>
      </c>
      <c r="M9" s="307">
        <v>46.54</v>
      </c>
      <c r="N9" s="307">
        <v>5.1</v>
      </c>
      <c r="O9" s="307">
        <v>100.1</v>
      </c>
      <c r="P9" s="277"/>
    </row>
    <row r="10" ht="24.95" customHeight="1" spans="1:15">
      <c r="A10" s="308"/>
      <c r="B10" s="306">
        <f t="shared" si="0"/>
        <v>0</v>
      </c>
      <c r="C10" s="306">
        <f t="shared" si="2"/>
        <v>0</v>
      </c>
      <c r="D10" s="309"/>
      <c r="E10" s="309"/>
      <c r="F10" s="309"/>
      <c r="G10" s="309"/>
      <c r="H10" s="310"/>
      <c r="I10" s="309"/>
      <c r="J10" s="309"/>
      <c r="K10" s="306">
        <f t="shared" si="1"/>
        <v>0</v>
      </c>
      <c r="L10" s="309"/>
      <c r="M10" s="309"/>
      <c r="N10" s="309"/>
      <c r="O10" s="309"/>
    </row>
    <row r="11" ht="24.95" customHeight="1" spans="1:251">
      <c r="A11" s="308"/>
      <c r="B11" s="306">
        <f t="shared" si="0"/>
        <v>0</v>
      </c>
      <c r="C11" s="306">
        <f t="shared" si="2"/>
        <v>0</v>
      </c>
      <c r="D11" s="311"/>
      <c r="E11" s="311"/>
      <c r="F11" s="311"/>
      <c r="G11" s="311"/>
      <c r="H11" s="311"/>
      <c r="I11" s="311"/>
      <c r="J11" s="311"/>
      <c r="K11" s="306">
        <f t="shared" si="1"/>
        <v>0</v>
      </c>
      <c r="L11" s="311"/>
      <c r="M11" s="311"/>
      <c r="N11" s="311"/>
      <c r="O11" s="311"/>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c r="IJ11" s="212"/>
      <c r="IK11" s="212"/>
      <c r="IL11" s="212"/>
      <c r="IM11" s="212"/>
      <c r="IN11" s="212"/>
      <c r="IO11" s="212"/>
      <c r="IP11" s="212"/>
      <c r="IQ11" s="212"/>
    </row>
    <row r="12" ht="24.95" customHeight="1" spans="1:251">
      <c r="A12" s="308"/>
      <c r="B12" s="306">
        <f t="shared" si="0"/>
        <v>0</v>
      </c>
      <c r="C12" s="306">
        <f t="shared" si="2"/>
        <v>0</v>
      </c>
      <c r="D12" s="311"/>
      <c r="E12" s="311"/>
      <c r="F12" s="311"/>
      <c r="G12" s="311"/>
      <c r="H12" s="311"/>
      <c r="I12" s="311"/>
      <c r="J12" s="311"/>
      <c r="K12" s="306">
        <f t="shared" si="1"/>
        <v>0</v>
      </c>
      <c r="L12" s="311"/>
      <c r="M12" s="311"/>
      <c r="N12" s="311"/>
      <c r="O12" s="311"/>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c r="IJ12" s="212"/>
      <c r="IK12" s="212"/>
      <c r="IL12" s="212"/>
      <c r="IM12" s="212"/>
      <c r="IN12" s="212"/>
      <c r="IO12" s="212"/>
      <c r="IP12" s="212"/>
      <c r="IQ12" s="212"/>
    </row>
    <row r="13" ht="24.95" customHeight="1" spans="1:251">
      <c r="A13" s="308"/>
      <c r="B13" s="306">
        <f t="shared" si="0"/>
        <v>0</v>
      </c>
      <c r="C13" s="306">
        <f t="shared" si="2"/>
        <v>0</v>
      </c>
      <c r="D13" s="311"/>
      <c r="E13" s="311"/>
      <c r="F13" s="311"/>
      <c r="G13" s="311"/>
      <c r="H13" s="311"/>
      <c r="I13" s="311"/>
      <c r="J13" s="311"/>
      <c r="K13" s="306">
        <f t="shared" si="1"/>
        <v>0</v>
      </c>
      <c r="L13" s="311"/>
      <c r="M13" s="311"/>
      <c r="N13" s="311"/>
      <c r="O13" s="311"/>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c r="IJ13" s="212"/>
      <c r="IK13" s="212"/>
      <c r="IL13" s="212"/>
      <c r="IM13" s="212"/>
      <c r="IN13" s="212"/>
      <c r="IO13" s="212"/>
      <c r="IP13" s="212"/>
      <c r="IQ13" s="212"/>
    </row>
    <row r="14" ht="24.95" customHeight="1" spans="1:251">
      <c r="A14" s="308"/>
      <c r="B14" s="306">
        <f t="shared" si="0"/>
        <v>0</v>
      </c>
      <c r="C14" s="306">
        <f t="shared" si="2"/>
        <v>0</v>
      </c>
      <c r="D14" s="311"/>
      <c r="E14" s="311"/>
      <c r="F14" s="311"/>
      <c r="G14" s="311"/>
      <c r="H14" s="311"/>
      <c r="I14" s="311"/>
      <c r="J14" s="311"/>
      <c r="K14" s="306">
        <f t="shared" si="1"/>
        <v>0</v>
      </c>
      <c r="L14" s="311"/>
      <c r="M14" s="311"/>
      <c r="N14" s="311"/>
      <c r="O14" s="311"/>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row>
    <row r="15" ht="24.95" customHeight="1" spans="1:251">
      <c r="A15" s="308"/>
      <c r="B15" s="306">
        <f t="shared" si="0"/>
        <v>0</v>
      </c>
      <c r="C15" s="306">
        <f t="shared" si="2"/>
        <v>0</v>
      </c>
      <c r="D15" s="311"/>
      <c r="E15" s="311"/>
      <c r="F15" s="311"/>
      <c r="G15" s="311"/>
      <c r="H15" s="311"/>
      <c r="I15" s="311"/>
      <c r="J15" s="311"/>
      <c r="K15" s="306">
        <f t="shared" si="1"/>
        <v>0</v>
      </c>
      <c r="L15" s="311"/>
      <c r="M15" s="311"/>
      <c r="N15" s="311"/>
      <c r="O15" s="311"/>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c r="IN15" s="212"/>
      <c r="IO15" s="212"/>
      <c r="IP15" s="212"/>
      <c r="IQ15" s="212"/>
    </row>
    <row r="16" spans="8:8">
      <c r="H16" s="312"/>
    </row>
    <row r="17" ht="11.25" spans="1:251">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c r="IO17" s="212"/>
      <c r="IP17" s="212"/>
      <c r="IQ17" s="212"/>
    </row>
    <row r="18" ht="11.25" spans="1:251">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c r="IN18" s="212"/>
      <c r="IO18" s="212"/>
      <c r="IP18" s="212"/>
      <c r="IQ18" s="212"/>
    </row>
    <row r="19" ht="11.25" spans="1:251">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row>
    <row r="20" ht="11.25" spans="1:251">
      <c r="A20" s="212"/>
      <c r="B20" s="212"/>
      <c r="C20" s="212"/>
      <c r="D20" s="212"/>
      <c r="E20" s="212"/>
      <c r="F20" s="313" t="s">
        <v>24</v>
      </c>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row>
    <row r="21" spans="1:251">
      <c r="A21" s="314"/>
      <c r="B21" s="314"/>
      <c r="C21" s="314"/>
      <c r="D21" s="314"/>
      <c r="E21" s="314"/>
      <c r="F21" s="314"/>
      <c r="G21" s="314"/>
      <c r="H21" s="314"/>
      <c r="I21" s="314"/>
      <c r="J21" s="314"/>
      <c r="K21" s="314"/>
      <c r="L21" s="314"/>
      <c r="M21" s="314"/>
      <c r="N21" s="314"/>
      <c r="O21" s="314"/>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row>
    <row r="22" spans="1:251">
      <c r="A22" s="314"/>
      <c r="B22" s="314"/>
      <c r="C22" s="314"/>
      <c r="D22" s="314"/>
      <c r="E22" s="314"/>
      <c r="F22" s="314"/>
      <c r="G22" s="314"/>
      <c r="H22" s="314"/>
      <c r="I22" s="314"/>
      <c r="J22" s="314"/>
      <c r="K22" s="314"/>
      <c r="L22" s="314"/>
      <c r="M22" s="314"/>
      <c r="N22" s="314"/>
      <c r="O22" s="314"/>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row>
    <row r="23" spans="1:251">
      <c r="A23" s="314"/>
      <c r="B23" s="314"/>
      <c r="C23" s="314"/>
      <c r="D23" s="314"/>
      <c r="E23" s="314"/>
      <c r="F23" s="314"/>
      <c r="G23" s="314"/>
      <c r="H23" s="314"/>
      <c r="I23" s="314"/>
      <c r="J23" s="314"/>
      <c r="K23" s="314"/>
      <c r="L23" s="314"/>
      <c r="M23" s="314"/>
      <c r="N23" s="314"/>
      <c r="O23" s="314"/>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row>
    <row r="24" spans="1:251">
      <c r="A24" s="314"/>
      <c r="B24" s="314"/>
      <c r="C24" s="314"/>
      <c r="D24" s="314"/>
      <c r="E24" s="314"/>
      <c r="F24" s="314"/>
      <c r="G24" s="314"/>
      <c r="H24" s="314"/>
      <c r="I24" s="314"/>
      <c r="J24" s="314"/>
      <c r="K24" s="314"/>
      <c r="L24" s="314"/>
      <c r="M24" s="314"/>
      <c r="N24" s="314"/>
      <c r="O24" s="314"/>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row>
    <row r="25" spans="1:251">
      <c r="A25" s="314"/>
      <c r="B25" s="314"/>
      <c r="C25" s="314"/>
      <c r="D25" s="314"/>
      <c r="E25" s="314"/>
      <c r="F25" s="314"/>
      <c r="G25" s="314"/>
      <c r="H25" s="314"/>
      <c r="I25" s="314"/>
      <c r="J25" s="314"/>
      <c r="K25" s="314"/>
      <c r="L25" s="314"/>
      <c r="M25" s="314"/>
      <c r="N25" s="314"/>
      <c r="O25" s="314"/>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row>
  </sheetData>
  <mergeCells count="14">
    <mergeCell ref="A2:O2"/>
    <mergeCell ref="B4:J4"/>
    <mergeCell ref="K4:O4"/>
    <mergeCell ref="C5:G5"/>
    <mergeCell ref="A4:A6"/>
    <mergeCell ref="B5:B6"/>
    <mergeCell ref="H5:H6"/>
    <mergeCell ref="I5:I6"/>
    <mergeCell ref="J5:J6"/>
    <mergeCell ref="K5:K6"/>
    <mergeCell ref="L5:L6"/>
    <mergeCell ref="M5:M6"/>
    <mergeCell ref="N5:N6"/>
    <mergeCell ref="O5:O6"/>
  </mergeCells>
  <printOptions horizontalCentered="1"/>
  <pageMargins left="0.31496062992126" right="0.31496062992126" top="0.393700787401575" bottom="0.393700787401575" header="0.511811023622047" footer="0.196850393700787"/>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33"/>
  <sheetViews>
    <sheetView showGridLines="0" showZeros="0" workbookViewId="0">
      <selection activeCell="M11" sqref="M11"/>
    </sheetView>
  </sheetViews>
  <sheetFormatPr defaultColWidth="9.16666666666667" defaultRowHeight="12.75" customHeight="1"/>
  <cols>
    <col min="1" max="1" width="52.1666666666667" style="216" customWidth="1"/>
    <col min="2" max="10" width="12.8333333333333" style="216" customWidth="1"/>
    <col min="11" max="248" width="9.16666666666667" style="216" customWidth="1"/>
    <col min="249" max="16384" width="9.16666666666667" style="216"/>
  </cols>
  <sheetData>
    <row r="1" ht="12" customHeight="1" spans="1:248">
      <c r="A1" s="217" t="s">
        <v>25</v>
      </c>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c r="IN1" s="212"/>
    </row>
    <row r="2" ht="25.5" customHeight="1" spans="1:248">
      <c r="A2" s="218" t="s">
        <v>26</v>
      </c>
      <c r="B2" s="218"/>
      <c r="C2" s="218"/>
      <c r="D2" s="218"/>
      <c r="E2" s="218"/>
      <c r="F2" s="218"/>
      <c r="G2" s="218"/>
      <c r="H2" s="218"/>
      <c r="I2" s="218"/>
      <c r="J2" s="218"/>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c r="HG2" s="212"/>
      <c r="HH2" s="212"/>
      <c r="HI2" s="212"/>
      <c r="HJ2" s="212"/>
      <c r="HK2" s="212"/>
      <c r="HL2" s="212"/>
      <c r="HM2" s="212"/>
      <c r="HN2" s="212"/>
      <c r="HO2" s="212"/>
      <c r="HP2" s="212"/>
      <c r="HQ2" s="212"/>
      <c r="HR2" s="212"/>
      <c r="HS2" s="212"/>
      <c r="HT2" s="212"/>
      <c r="HU2" s="212"/>
      <c r="HV2" s="212"/>
      <c r="HW2" s="212"/>
      <c r="HX2" s="212"/>
      <c r="HY2" s="212"/>
      <c r="HZ2" s="212"/>
      <c r="IA2" s="212"/>
      <c r="IB2" s="212"/>
      <c r="IC2" s="212"/>
      <c r="ID2" s="212"/>
      <c r="IE2" s="212"/>
      <c r="IF2" s="212"/>
      <c r="IG2" s="212"/>
      <c r="IH2" s="212"/>
      <c r="II2" s="212"/>
      <c r="IJ2" s="212"/>
      <c r="IK2" s="212"/>
      <c r="IL2" s="212"/>
      <c r="IM2" s="212"/>
      <c r="IN2" s="212"/>
    </row>
    <row r="3" ht="16.5" customHeight="1" spans="1:248">
      <c r="A3" s="219"/>
      <c r="B3" s="219"/>
      <c r="C3" s="219"/>
      <c r="D3" s="219"/>
      <c r="E3" s="220"/>
      <c r="F3" s="220"/>
      <c r="G3" s="221"/>
      <c r="H3" s="221"/>
      <c r="J3" s="239" t="s">
        <v>27</v>
      </c>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c r="HW3" s="212"/>
      <c r="HX3" s="212"/>
      <c r="HY3" s="212"/>
      <c r="HZ3" s="212"/>
      <c r="IA3" s="212"/>
      <c r="IB3" s="212"/>
      <c r="IC3" s="212"/>
      <c r="ID3" s="212"/>
      <c r="IE3" s="212"/>
      <c r="IF3" s="212"/>
      <c r="IG3" s="212"/>
      <c r="IH3" s="212"/>
      <c r="II3" s="212"/>
      <c r="IJ3" s="212"/>
      <c r="IK3" s="212"/>
      <c r="IL3" s="212"/>
      <c r="IM3" s="212"/>
      <c r="IN3" s="212"/>
    </row>
    <row r="4" s="244" customFormat="1" ht="28.5" customHeight="1" spans="1:248">
      <c r="A4" s="245" t="s">
        <v>28</v>
      </c>
      <c r="B4" s="245" t="s">
        <v>8</v>
      </c>
      <c r="C4" s="246" t="s">
        <v>29</v>
      </c>
      <c r="D4" s="247"/>
      <c r="E4" s="247"/>
      <c r="F4" s="247"/>
      <c r="G4" s="248"/>
      <c r="H4" s="249" t="s">
        <v>10</v>
      </c>
      <c r="I4" s="249" t="s">
        <v>11</v>
      </c>
      <c r="J4" s="249" t="s">
        <v>12</v>
      </c>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row>
    <row r="5" s="244" customFormat="1" ht="28.5" customHeight="1" spans="1:248">
      <c r="A5" s="245"/>
      <c r="B5" s="245"/>
      <c r="C5" s="249" t="s">
        <v>17</v>
      </c>
      <c r="D5" s="249" t="s">
        <v>18</v>
      </c>
      <c r="E5" s="249" t="s">
        <v>19</v>
      </c>
      <c r="F5" s="249" t="s">
        <v>20</v>
      </c>
      <c r="G5" s="249" t="s">
        <v>21</v>
      </c>
      <c r="H5" s="250"/>
      <c r="I5" s="250"/>
      <c r="J5" s="250"/>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row>
    <row r="6" s="244" customFormat="1" ht="28.5" customHeight="1" spans="1:248">
      <c r="A6" s="245"/>
      <c r="B6" s="245"/>
      <c r="C6" s="251"/>
      <c r="D6" s="251"/>
      <c r="E6" s="251"/>
      <c r="F6" s="251"/>
      <c r="G6" s="251"/>
      <c r="H6" s="251"/>
      <c r="I6" s="251"/>
      <c r="J6" s="251"/>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row>
    <row r="7" s="215" customFormat="1" ht="18" customHeight="1" spans="1:248">
      <c r="A7" s="292" t="s">
        <v>8</v>
      </c>
      <c r="B7" s="293">
        <f>SUM(C7,H7,I7,J7)</f>
        <v>1520.2</v>
      </c>
      <c r="C7" s="293">
        <f>SUM(D7:G7)</f>
        <v>1520.2</v>
      </c>
      <c r="D7" s="294">
        <f>SUM(D8:D9)</f>
        <v>1520.2</v>
      </c>
      <c r="E7" s="294">
        <v>0</v>
      </c>
      <c r="F7" s="293">
        <v>0</v>
      </c>
      <c r="G7" s="293">
        <v>0</v>
      </c>
      <c r="H7" s="293"/>
      <c r="I7" s="293">
        <v>0</v>
      </c>
      <c r="J7" s="297">
        <v>0</v>
      </c>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row>
    <row r="8" ht="18" customHeight="1" spans="1:248">
      <c r="A8" s="210" t="s">
        <v>22</v>
      </c>
      <c r="B8" s="293">
        <f t="shared" ref="B8:B33" si="0">SUM(C8,H8,I8,J8)</f>
        <v>680.67</v>
      </c>
      <c r="C8" s="293">
        <f t="shared" ref="C8:C33" si="1">SUM(D8:G8)</f>
        <v>680.67</v>
      </c>
      <c r="D8" s="294">
        <v>680.67</v>
      </c>
      <c r="E8" s="294">
        <v>0</v>
      </c>
      <c r="F8" s="293">
        <v>0</v>
      </c>
      <c r="G8" s="293">
        <v>0</v>
      </c>
      <c r="H8" s="293">
        <v>0</v>
      </c>
      <c r="I8" s="293">
        <v>0</v>
      </c>
      <c r="J8" s="297">
        <v>0</v>
      </c>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row>
    <row r="9" ht="18" customHeight="1" spans="1:248">
      <c r="A9" s="210" t="s">
        <v>23</v>
      </c>
      <c r="B9" s="293">
        <f t="shared" si="0"/>
        <v>839.53</v>
      </c>
      <c r="C9" s="293">
        <f t="shared" si="1"/>
        <v>839.53</v>
      </c>
      <c r="D9" s="294">
        <v>839.53</v>
      </c>
      <c r="E9" s="294">
        <v>0</v>
      </c>
      <c r="F9" s="293">
        <v>0</v>
      </c>
      <c r="G9" s="293">
        <v>0</v>
      </c>
      <c r="H9" s="293">
        <v>0</v>
      </c>
      <c r="I9" s="293">
        <v>0</v>
      </c>
      <c r="J9" s="297">
        <v>0</v>
      </c>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row>
    <row r="10" ht="18" customHeight="1" spans="1:248">
      <c r="A10" s="210"/>
      <c r="B10" s="293">
        <f t="shared" si="0"/>
        <v>0</v>
      </c>
      <c r="C10" s="293">
        <f t="shared" si="1"/>
        <v>0</v>
      </c>
      <c r="D10" s="294"/>
      <c r="E10" s="294">
        <v>0</v>
      </c>
      <c r="F10" s="293">
        <v>0</v>
      </c>
      <c r="G10" s="293">
        <v>0</v>
      </c>
      <c r="H10" s="293">
        <v>0</v>
      </c>
      <c r="I10" s="293">
        <v>0</v>
      </c>
      <c r="J10" s="297">
        <v>0</v>
      </c>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c r="IJ10" s="212"/>
      <c r="IK10" s="212"/>
      <c r="IL10" s="212"/>
      <c r="IM10" s="212"/>
      <c r="IN10" s="212"/>
    </row>
    <row r="11" ht="18" customHeight="1" spans="1:248">
      <c r="A11" s="210"/>
      <c r="B11" s="293">
        <f t="shared" si="0"/>
        <v>0</v>
      </c>
      <c r="C11" s="293">
        <f t="shared" si="1"/>
        <v>0</v>
      </c>
      <c r="D11" s="294"/>
      <c r="E11" s="294">
        <v>0</v>
      </c>
      <c r="F11" s="293">
        <v>0</v>
      </c>
      <c r="G11" s="293">
        <v>0</v>
      </c>
      <c r="H11" s="293">
        <v>0</v>
      </c>
      <c r="I11" s="293">
        <v>0</v>
      </c>
      <c r="J11" s="297">
        <v>0</v>
      </c>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c r="IJ11" s="212"/>
      <c r="IK11" s="212"/>
      <c r="IL11" s="212"/>
      <c r="IM11" s="212"/>
      <c r="IN11" s="212"/>
    </row>
    <row r="12" ht="18" customHeight="1" spans="1:248">
      <c r="A12" s="295"/>
      <c r="B12" s="293">
        <f t="shared" si="0"/>
        <v>0</v>
      </c>
      <c r="C12" s="293">
        <f t="shared" si="1"/>
        <v>0</v>
      </c>
      <c r="D12" s="294"/>
      <c r="E12" s="294">
        <v>0</v>
      </c>
      <c r="F12" s="293">
        <v>0</v>
      </c>
      <c r="G12" s="293">
        <v>0</v>
      </c>
      <c r="H12" s="293">
        <v>0</v>
      </c>
      <c r="I12" s="293">
        <v>0</v>
      </c>
      <c r="J12" s="297">
        <v>0</v>
      </c>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c r="IJ12" s="212"/>
      <c r="IK12" s="212"/>
      <c r="IL12" s="212"/>
      <c r="IM12" s="212"/>
      <c r="IN12" s="212"/>
    </row>
    <row r="13" ht="18" customHeight="1" spans="1:248">
      <c r="A13" s="291"/>
      <c r="B13" s="293">
        <f t="shared" si="0"/>
        <v>0</v>
      </c>
      <c r="C13" s="293">
        <f t="shared" si="1"/>
        <v>0</v>
      </c>
      <c r="D13" s="294"/>
      <c r="E13" s="294">
        <v>0</v>
      </c>
      <c r="F13" s="293">
        <v>0</v>
      </c>
      <c r="G13" s="293">
        <v>0</v>
      </c>
      <c r="H13" s="293">
        <v>0</v>
      </c>
      <c r="I13" s="293">
        <v>0</v>
      </c>
      <c r="J13" s="297">
        <v>0</v>
      </c>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c r="IJ13" s="212"/>
      <c r="IK13" s="212"/>
      <c r="IL13" s="212"/>
      <c r="IM13" s="212"/>
      <c r="IN13" s="212"/>
    </row>
    <row r="14" ht="18" customHeight="1" spans="1:248">
      <c r="A14" s="291"/>
      <c r="B14" s="293">
        <f t="shared" si="0"/>
        <v>0</v>
      </c>
      <c r="C14" s="293">
        <f t="shared" si="1"/>
        <v>0</v>
      </c>
      <c r="D14" s="294"/>
      <c r="E14" s="294">
        <v>0</v>
      </c>
      <c r="F14" s="293">
        <v>0</v>
      </c>
      <c r="G14" s="293">
        <v>0</v>
      </c>
      <c r="H14" s="293">
        <v>0</v>
      </c>
      <c r="I14" s="293">
        <v>0</v>
      </c>
      <c r="J14" s="297">
        <v>0</v>
      </c>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row>
    <row r="15" ht="18" customHeight="1" spans="1:248">
      <c r="A15" s="291"/>
      <c r="B15" s="293">
        <f t="shared" si="0"/>
        <v>0</v>
      </c>
      <c r="C15" s="293">
        <f t="shared" si="1"/>
        <v>0</v>
      </c>
      <c r="D15" s="294"/>
      <c r="E15" s="294">
        <v>0</v>
      </c>
      <c r="F15" s="293">
        <v>0</v>
      </c>
      <c r="G15" s="293">
        <v>0</v>
      </c>
      <c r="H15" s="293">
        <v>0</v>
      </c>
      <c r="I15" s="293">
        <v>0</v>
      </c>
      <c r="J15" s="297">
        <v>0</v>
      </c>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c r="IN15" s="212"/>
    </row>
    <row r="16" ht="18" customHeight="1" spans="1:248">
      <c r="A16" s="291"/>
      <c r="B16" s="293">
        <f t="shared" si="0"/>
        <v>0</v>
      </c>
      <c r="C16" s="293">
        <f t="shared" si="1"/>
        <v>0</v>
      </c>
      <c r="D16" s="294"/>
      <c r="E16" s="294">
        <v>0</v>
      </c>
      <c r="F16" s="293">
        <v>0</v>
      </c>
      <c r="G16" s="293">
        <v>0</v>
      </c>
      <c r="H16" s="293">
        <v>0</v>
      </c>
      <c r="I16" s="293">
        <v>0</v>
      </c>
      <c r="J16" s="297">
        <v>0</v>
      </c>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c r="IJ16" s="212"/>
      <c r="IK16" s="212"/>
      <c r="IL16" s="212"/>
      <c r="IM16" s="212"/>
      <c r="IN16" s="212"/>
    </row>
    <row r="17" ht="18" customHeight="1" spans="1:248">
      <c r="A17" s="291"/>
      <c r="B17" s="293">
        <f t="shared" si="0"/>
        <v>0</v>
      </c>
      <c r="C17" s="293">
        <f t="shared" si="1"/>
        <v>0</v>
      </c>
      <c r="D17" s="294"/>
      <c r="E17" s="294">
        <v>0</v>
      </c>
      <c r="F17" s="293">
        <v>0</v>
      </c>
      <c r="G17" s="293">
        <v>0</v>
      </c>
      <c r="H17" s="293">
        <v>0</v>
      </c>
      <c r="I17" s="293">
        <v>0</v>
      </c>
      <c r="J17" s="297">
        <v>0</v>
      </c>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row>
    <row r="18" ht="18" customHeight="1" spans="1:248">
      <c r="A18" s="291"/>
      <c r="B18" s="293">
        <f t="shared" si="0"/>
        <v>0</v>
      </c>
      <c r="C18" s="293">
        <f t="shared" si="1"/>
        <v>0</v>
      </c>
      <c r="D18" s="294"/>
      <c r="E18" s="294">
        <v>0</v>
      </c>
      <c r="F18" s="293">
        <v>0</v>
      </c>
      <c r="G18" s="293">
        <v>0</v>
      </c>
      <c r="H18" s="293">
        <v>0</v>
      </c>
      <c r="I18" s="293">
        <v>0</v>
      </c>
      <c r="J18" s="297">
        <v>0</v>
      </c>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c r="IN18" s="212"/>
    </row>
    <row r="19" ht="18" customHeight="1" spans="1:248">
      <c r="A19" s="291"/>
      <c r="B19" s="293">
        <f t="shared" si="0"/>
        <v>0</v>
      </c>
      <c r="C19" s="293">
        <f t="shared" si="1"/>
        <v>0</v>
      </c>
      <c r="D19" s="294"/>
      <c r="E19" s="294">
        <v>0</v>
      </c>
      <c r="F19" s="293">
        <v>0</v>
      </c>
      <c r="G19" s="293">
        <v>0</v>
      </c>
      <c r="H19" s="293">
        <v>0</v>
      </c>
      <c r="I19" s="293">
        <v>0</v>
      </c>
      <c r="J19" s="297">
        <v>0</v>
      </c>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row>
    <row r="20" ht="18" customHeight="1" spans="1:248">
      <c r="A20" s="291"/>
      <c r="B20" s="293">
        <f t="shared" si="0"/>
        <v>0</v>
      </c>
      <c r="C20" s="293">
        <f t="shared" si="1"/>
        <v>0</v>
      </c>
      <c r="D20" s="294"/>
      <c r="E20" s="294">
        <v>0</v>
      </c>
      <c r="F20" s="293">
        <v>0</v>
      </c>
      <c r="G20" s="293">
        <v>0</v>
      </c>
      <c r="H20" s="293">
        <v>0</v>
      </c>
      <c r="I20" s="293">
        <v>0</v>
      </c>
      <c r="J20" s="297">
        <v>0</v>
      </c>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row>
    <row r="21" ht="18" customHeight="1" spans="1:248">
      <c r="A21" s="291"/>
      <c r="B21" s="293">
        <f t="shared" si="0"/>
        <v>0</v>
      </c>
      <c r="C21" s="293">
        <f t="shared" si="1"/>
        <v>0</v>
      </c>
      <c r="D21" s="296"/>
      <c r="E21" s="296"/>
      <c r="F21" s="296"/>
      <c r="G21" s="296"/>
      <c r="H21" s="296"/>
      <c r="I21" s="296"/>
      <c r="J21" s="296"/>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row>
    <row r="22" ht="18" customHeight="1" spans="1:248">
      <c r="A22" s="291"/>
      <c r="B22" s="293">
        <f t="shared" si="0"/>
        <v>0</v>
      </c>
      <c r="C22" s="293">
        <f t="shared" si="1"/>
        <v>0</v>
      </c>
      <c r="D22" s="296"/>
      <c r="E22" s="296"/>
      <c r="F22" s="296"/>
      <c r="G22" s="296"/>
      <c r="H22" s="296"/>
      <c r="I22" s="296"/>
      <c r="J22" s="296"/>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row>
    <row r="23" ht="18" customHeight="1" spans="1:248">
      <c r="A23" s="291"/>
      <c r="B23" s="293">
        <f t="shared" si="0"/>
        <v>0</v>
      </c>
      <c r="C23" s="293">
        <f t="shared" si="1"/>
        <v>0</v>
      </c>
      <c r="D23" s="296"/>
      <c r="E23" s="296"/>
      <c r="F23" s="296"/>
      <c r="G23" s="296"/>
      <c r="H23" s="296"/>
      <c r="I23" s="296"/>
      <c r="J23" s="296"/>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row>
    <row r="24" ht="18" customHeight="1" spans="1:248">
      <c r="A24" s="291"/>
      <c r="B24" s="293">
        <f t="shared" si="0"/>
        <v>0</v>
      </c>
      <c r="C24" s="293">
        <f t="shared" si="1"/>
        <v>0</v>
      </c>
      <c r="D24" s="296"/>
      <c r="E24" s="296"/>
      <c r="F24" s="296"/>
      <c r="G24" s="296"/>
      <c r="H24" s="296"/>
      <c r="I24" s="296"/>
      <c r="J24" s="296"/>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row>
    <row r="25" ht="18" customHeight="1" spans="1:248">
      <c r="A25" s="291"/>
      <c r="B25" s="293">
        <f t="shared" si="0"/>
        <v>0</v>
      </c>
      <c r="C25" s="293">
        <f t="shared" si="1"/>
        <v>0</v>
      </c>
      <c r="D25" s="296"/>
      <c r="E25" s="296"/>
      <c r="F25" s="296"/>
      <c r="G25" s="296"/>
      <c r="H25" s="296"/>
      <c r="I25" s="296"/>
      <c r="J25" s="296"/>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row>
    <row r="26" ht="18" customHeight="1" spans="1:248">
      <c r="A26" s="291"/>
      <c r="B26" s="293">
        <f t="shared" si="0"/>
        <v>0</v>
      </c>
      <c r="C26" s="293">
        <f t="shared" si="1"/>
        <v>0</v>
      </c>
      <c r="D26" s="296"/>
      <c r="E26" s="296"/>
      <c r="F26" s="296"/>
      <c r="G26" s="296"/>
      <c r="H26" s="296"/>
      <c r="I26" s="296"/>
      <c r="J26" s="296"/>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row>
    <row r="27" ht="18" customHeight="1" spans="1:248">
      <c r="A27" s="291"/>
      <c r="B27" s="293">
        <f t="shared" si="0"/>
        <v>0</v>
      </c>
      <c r="C27" s="293">
        <f t="shared" si="1"/>
        <v>0</v>
      </c>
      <c r="D27" s="296"/>
      <c r="E27" s="296"/>
      <c r="F27" s="296"/>
      <c r="G27" s="296"/>
      <c r="H27" s="296"/>
      <c r="I27" s="296"/>
      <c r="J27" s="296"/>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row>
    <row r="28" ht="18" customHeight="1" spans="1:248">
      <c r="A28" s="291"/>
      <c r="B28" s="293">
        <f t="shared" si="0"/>
        <v>0</v>
      </c>
      <c r="C28" s="293">
        <f t="shared" si="1"/>
        <v>0</v>
      </c>
      <c r="D28" s="296"/>
      <c r="E28" s="296"/>
      <c r="F28" s="296"/>
      <c r="G28" s="296"/>
      <c r="H28" s="296"/>
      <c r="I28" s="296"/>
      <c r="J28" s="296"/>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row>
    <row r="29" ht="18" customHeight="1" spans="1:248">
      <c r="A29" s="291"/>
      <c r="B29" s="293">
        <f t="shared" si="0"/>
        <v>0</v>
      </c>
      <c r="C29" s="293">
        <f t="shared" si="1"/>
        <v>0</v>
      </c>
      <c r="D29" s="296"/>
      <c r="E29" s="296"/>
      <c r="F29" s="296"/>
      <c r="G29" s="296"/>
      <c r="H29" s="296"/>
      <c r="I29" s="296"/>
      <c r="J29" s="296"/>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row>
    <row r="30" ht="18" customHeight="1" spans="1:248">
      <c r="A30" s="291"/>
      <c r="B30" s="293">
        <f t="shared" si="0"/>
        <v>0</v>
      </c>
      <c r="C30" s="293">
        <f t="shared" si="1"/>
        <v>0</v>
      </c>
      <c r="D30" s="296"/>
      <c r="E30" s="296"/>
      <c r="F30" s="296"/>
      <c r="G30" s="296"/>
      <c r="H30" s="296"/>
      <c r="I30" s="296"/>
      <c r="J30" s="296"/>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212"/>
      <c r="FM30" s="212"/>
      <c r="FN30" s="212"/>
      <c r="FO30" s="212"/>
      <c r="FP30" s="212"/>
      <c r="FQ30" s="212"/>
      <c r="FR30" s="212"/>
      <c r="FS30" s="212"/>
      <c r="FT30" s="212"/>
      <c r="FU30" s="212"/>
      <c r="FV30" s="212"/>
      <c r="FW30" s="212"/>
      <c r="FX30" s="212"/>
      <c r="FY30" s="212"/>
      <c r="FZ30" s="212"/>
      <c r="GA30" s="212"/>
      <c r="GB30" s="212"/>
      <c r="GC30" s="212"/>
      <c r="GD30" s="212"/>
      <c r="GE30" s="212"/>
      <c r="GF30" s="212"/>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row>
    <row r="31" ht="18" customHeight="1" spans="1:248">
      <c r="A31" s="291"/>
      <c r="B31" s="293">
        <f t="shared" si="0"/>
        <v>0</v>
      </c>
      <c r="C31" s="293">
        <f t="shared" si="1"/>
        <v>0</v>
      </c>
      <c r="D31" s="296"/>
      <c r="E31" s="296"/>
      <c r="F31" s="296"/>
      <c r="G31" s="296"/>
      <c r="H31" s="296"/>
      <c r="I31" s="296"/>
      <c r="J31" s="296"/>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c r="ET31" s="212"/>
      <c r="EU31" s="212"/>
      <c r="EV31" s="212"/>
      <c r="EW31" s="212"/>
      <c r="EX31" s="212"/>
      <c r="EY31" s="212"/>
      <c r="EZ31" s="212"/>
      <c r="FA31" s="212"/>
      <c r="FB31" s="212"/>
      <c r="FC31" s="212"/>
      <c r="FD31" s="212"/>
      <c r="FE31" s="212"/>
      <c r="FF31" s="212"/>
      <c r="FG31" s="212"/>
      <c r="FH31" s="212"/>
      <c r="FI31" s="212"/>
      <c r="FJ31" s="212"/>
      <c r="FK31" s="212"/>
      <c r="FL31" s="212"/>
      <c r="FM31" s="212"/>
      <c r="FN31" s="212"/>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row>
    <row r="32" ht="18" customHeight="1" spans="1:248">
      <c r="A32" s="291"/>
      <c r="B32" s="293">
        <f t="shared" si="0"/>
        <v>0</v>
      </c>
      <c r="C32" s="293">
        <f t="shared" si="1"/>
        <v>0</v>
      </c>
      <c r="D32" s="296"/>
      <c r="E32" s="296"/>
      <c r="F32" s="296"/>
      <c r="G32" s="296"/>
      <c r="H32" s="296"/>
      <c r="I32" s="296"/>
      <c r="J32" s="296"/>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c r="ET32" s="212"/>
      <c r="EU32" s="212"/>
      <c r="EV32" s="212"/>
      <c r="EW32" s="212"/>
      <c r="EX32" s="212"/>
      <c r="EY32" s="212"/>
      <c r="EZ32" s="212"/>
      <c r="FA32" s="212"/>
      <c r="FB32" s="212"/>
      <c r="FC32" s="212"/>
      <c r="FD32" s="212"/>
      <c r="FE32" s="212"/>
      <c r="FF32" s="212"/>
      <c r="FG32" s="212"/>
      <c r="FH32" s="212"/>
      <c r="FI32" s="212"/>
      <c r="FJ32" s="212"/>
      <c r="FK32" s="212"/>
      <c r="FL32" s="212"/>
      <c r="FM32" s="212"/>
      <c r="FN32" s="212"/>
      <c r="FO32" s="212"/>
      <c r="FP32" s="212"/>
      <c r="FQ32" s="212"/>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c r="IG32" s="212"/>
      <c r="IH32" s="212"/>
      <c r="II32" s="212"/>
      <c r="IJ32" s="212"/>
      <c r="IK32" s="212"/>
      <c r="IL32" s="212"/>
      <c r="IM32" s="212"/>
      <c r="IN32" s="212"/>
    </row>
    <row r="33" ht="18" customHeight="1" spans="1:248">
      <c r="A33" s="291"/>
      <c r="B33" s="293">
        <f t="shared" si="0"/>
        <v>0</v>
      </c>
      <c r="C33" s="293">
        <f t="shared" si="1"/>
        <v>0</v>
      </c>
      <c r="D33" s="296"/>
      <c r="E33" s="296"/>
      <c r="F33" s="296"/>
      <c r="G33" s="296"/>
      <c r="H33" s="296"/>
      <c r="I33" s="296"/>
      <c r="J33" s="298"/>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c r="ET33" s="212"/>
      <c r="EU33" s="212"/>
      <c r="EV33" s="212"/>
      <c r="EW33" s="212"/>
      <c r="EX33" s="212"/>
      <c r="EY33" s="212"/>
      <c r="EZ33" s="212"/>
      <c r="FA33" s="212"/>
      <c r="FB33" s="212"/>
      <c r="FC33" s="212"/>
      <c r="FD33" s="212"/>
      <c r="FE33" s="212"/>
      <c r="FF33" s="212"/>
      <c r="FG33" s="212"/>
      <c r="FH33" s="212"/>
      <c r="FI33" s="212"/>
      <c r="FJ33" s="212"/>
      <c r="FK33" s="212"/>
      <c r="FL33" s="212"/>
      <c r="FM33" s="212"/>
      <c r="FN33" s="212"/>
      <c r="FO33" s="212"/>
      <c r="FP33" s="212"/>
      <c r="FQ33" s="212"/>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c r="IG33" s="212"/>
      <c r="IH33" s="212"/>
      <c r="II33" s="212"/>
      <c r="IJ33" s="212"/>
      <c r="IK33" s="212"/>
      <c r="IL33" s="212"/>
      <c r="IM33" s="212"/>
      <c r="IN33" s="212"/>
    </row>
  </sheetData>
  <mergeCells count="12">
    <mergeCell ref="A2:J2"/>
    <mergeCell ref="C4:G4"/>
    <mergeCell ref="A4:A6"/>
    <mergeCell ref="B4:B6"/>
    <mergeCell ref="C5:C6"/>
    <mergeCell ref="D5:D6"/>
    <mergeCell ref="E5:E6"/>
    <mergeCell ref="F5:F6"/>
    <mergeCell ref="G5:G6"/>
    <mergeCell ref="H4:H6"/>
    <mergeCell ref="I4:I6"/>
    <mergeCell ref="J4:J6"/>
  </mergeCells>
  <printOptions horizontalCentered="1"/>
  <pageMargins left="0.393700787401575" right="0.393700787401575" top="0.393700787401575" bottom="0.590551181102362" header="0.393700787401575" footer="0.196850393700787"/>
  <pageSetup paperSize="9" fitToHeight="100"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2"/>
  <sheetViews>
    <sheetView showGridLines="0" showZeros="0" workbookViewId="0">
      <selection activeCell="J15" sqref="J15"/>
    </sheetView>
  </sheetViews>
  <sheetFormatPr defaultColWidth="12" defaultRowHeight="14.25"/>
  <cols>
    <col min="1" max="1" width="54.1666666666667" style="280" customWidth="1"/>
    <col min="2" max="7" width="19.8333333333333" style="280" customWidth="1"/>
    <col min="8" max="16384" width="12" style="280"/>
  </cols>
  <sheetData>
    <row r="1" customHeight="1" spans="1:15">
      <c r="A1" s="192" t="s">
        <v>30</v>
      </c>
      <c r="B1" s="193"/>
      <c r="C1" s="192"/>
      <c r="D1" s="192"/>
      <c r="E1" s="192"/>
      <c r="F1" s="192"/>
      <c r="G1" s="192"/>
      <c r="H1" s="192"/>
      <c r="I1" s="192"/>
      <c r="J1" s="192"/>
      <c r="K1" s="192"/>
      <c r="L1" s="192"/>
      <c r="M1" s="192"/>
      <c r="N1" s="192"/>
      <c r="O1" s="192"/>
    </row>
    <row r="2" ht="25.5" customHeight="1" spans="1:15">
      <c r="A2" s="194" t="s">
        <v>31</v>
      </c>
      <c r="B2" s="194"/>
      <c r="C2" s="194"/>
      <c r="D2" s="194"/>
      <c r="E2" s="194"/>
      <c r="F2" s="194"/>
      <c r="G2" s="194"/>
      <c r="H2" s="192"/>
      <c r="I2" s="192"/>
      <c r="J2" s="192"/>
      <c r="K2" s="192"/>
      <c r="L2" s="192"/>
      <c r="M2" s="192"/>
      <c r="N2" s="192"/>
      <c r="O2" s="192"/>
    </row>
    <row r="3" s="277" customFormat="1" ht="17.25" customHeight="1" spans="1:243">
      <c r="A3" s="281"/>
      <c r="B3" s="281"/>
      <c r="C3" s="282"/>
      <c r="D3" s="282"/>
      <c r="E3" s="282"/>
      <c r="F3" s="282"/>
      <c r="G3" s="283" t="s">
        <v>4</v>
      </c>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row>
    <row r="4" s="278" customFormat="1" ht="24" customHeight="1" spans="1:8">
      <c r="A4" s="284" t="s">
        <v>32</v>
      </c>
      <c r="B4" s="285" t="s">
        <v>33</v>
      </c>
      <c r="C4" s="286" t="s">
        <v>34</v>
      </c>
      <c r="D4" s="286"/>
      <c r="E4" s="286"/>
      <c r="F4" s="286"/>
      <c r="G4" s="285" t="s">
        <v>16</v>
      </c>
      <c r="H4" s="277"/>
    </row>
    <row r="5" s="278" customFormat="1" ht="24" customHeight="1" spans="1:8">
      <c r="A5" s="287"/>
      <c r="B5" s="288"/>
      <c r="C5" s="287" t="s">
        <v>8</v>
      </c>
      <c r="D5" s="287" t="s">
        <v>13</v>
      </c>
      <c r="E5" s="287" t="s">
        <v>14</v>
      </c>
      <c r="F5" s="287" t="s">
        <v>15</v>
      </c>
      <c r="G5" s="288"/>
      <c r="H5" s="277"/>
    </row>
    <row r="6" s="279" customFormat="1" ht="24" customHeight="1" spans="1:7">
      <c r="A6" s="289" t="s">
        <v>8</v>
      </c>
      <c r="B6" s="290">
        <f>SUM(C6,G6)</f>
        <v>1520.2</v>
      </c>
      <c r="C6" s="290">
        <f>SUM(D6:F6)</f>
        <v>1198.25</v>
      </c>
      <c r="D6" s="290">
        <f>SUM(D7:D8)</f>
        <v>965.31</v>
      </c>
      <c r="E6" s="290">
        <f>SUM(E7:E8)</f>
        <v>224.55</v>
      </c>
      <c r="F6" s="290">
        <f>SUM(F7:F8)</f>
        <v>8.39</v>
      </c>
      <c r="G6" s="290">
        <f>SUM(G7:G8)</f>
        <v>321.95</v>
      </c>
    </row>
    <row r="7" ht="24" customHeight="1" spans="1:243">
      <c r="A7" s="210" t="s">
        <v>22</v>
      </c>
      <c r="B7" s="290">
        <f t="shared" ref="B7:B32" si="0">SUM(C7,G7)</f>
        <v>680.67</v>
      </c>
      <c r="C7" s="290">
        <f t="shared" ref="C7:C32" si="1">SUM(D7:F7)</f>
        <v>458.82</v>
      </c>
      <c r="D7" s="290">
        <v>277.52</v>
      </c>
      <c r="E7" s="290">
        <v>178.01</v>
      </c>
      <c r="F7" s="290">
        <v>3.29</v>
      </c>
      <c r="G7" s="290">
        <v>221.85</v>
      </c>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row>
    <row r="8" ht="24" customHeight="1" spans="1:243">
      <c r="A8" s="210" t="s">
        <v>23</v>
      </c>
      <c r="B8" s="290">
        <f t="shared" si="0"/>
        <v>839.53</v>
      </c>
      <c r="C8" s="290">
        <f t="shared" si="1"/>
        <v>739.43</v>
      </c>
      <c r="D8" s="290">
        <v>687.79</v>
      </c>
      <c r="E8" s="290">
        <v>46.54</v>
      </c>
      <c r="F8" s="290">
        <v>5.1</v>
      </c>
      <c r="G8" s="290">
        <v>100.1</v>
      </c>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row>
    <row r="9" ht="24" customHeight="1" spans="1:243">
      <c r="A9" s="210"/>
      <c r="B9" s="290">
        <f t="shared" si="0"/>
        <v>0</v>
      </c>
      <c r="C9" s="290">
        <f t="shared" si="1"/>
        <v>0</v>
      </c>
      <c r="D9" s="290"/>
      <c r="E9" s="290"/>
      <c r="F9" s="290"/>
      <c r="G9" s="290"/>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row>
    <row r="10" ht="24" customHeight="1" spans="1:243">
      <c r="A10" s="210"/>
      <c r="B10" s="290">
        <f t="shared" si="0"/>
        <v>0</v>
      </c>
      <c r="C10" s="290">
        <f t="shared" si="1"/>
        <v>0</v>
      </c>
      <c r="D10" s="290"/>
      <c r="E10" s="290"/>
      <c r="F10" s="290"/>
      <c r="G10" s="290"/>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row>
    <row r="11" ht="24" customHeight="1" spans="1:243">
      <c r="A11" s="291"/>
      <c r="B11" s="290">
        <f t="shared" si="0"/>
        <v>0</v>
      </c>
      <c r="C11" s="290">
        <f t="shared" si="1"/>
        <v>0</v>
      </c>
      <c r="D11" s="290"/>
      <c r="E11" s="290"/>
      <c r="F11" s="290"/>
      <c r="G11" s="290">
        <v>0</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row>
    <row r="12" ht="24" customHeight="1" spans="1:243">
      <c r="A12" s="291"/>
      <c r="B12" s="290">
        <f t="shared" si="0"/>
        <v>0</v>
      </c>
      <c r="C12" s="290">
        <f t="shared" si="1"/>
        <v>0</v>
      </c>
      <c r="D12" s="290"/>
      <c r="E12" s="290"/>
      <c r="F12" s="290"/>
      <c r="G12" s="290">
        <v>0</v>
      </c>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row>
    <row r="13" ht="24" customHeight="1" spans="1:243">
      <c r="A13" s="291"/>
      <c r="B13" s="290">
        <f t="shared" si="0"/>
        <v>0</v>
      </c>
      <c r="C13" s="290">
        <f t="shared" si="1"/>
        <v>0</v>
      </c>
      <c r="D13" s="290"/>
      <c r="E13" s="290"/>
      <c r="F13" s="290"/>
      <c r="G13" s="290">
        <v>0</v>
      </c>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row>
    <row r="14" ht="24" customHeight="1" spans="1:243">
      <c r="A14" s="291"/>
      <c r="B14" s="290">
        <f t="shared" si="0"/>
        <v>0</v>
      </c>
      <c r="C14" s="290">
        <f t="shared" si="1"/>
        <v>0</v>
      </c>
      <c r="D14" s="290"/>
      <c r="E14" s="290"/>
      <c r="F14" s="290"/>
      <c r="G14" s="290">
        <v>0</v>
      </c>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row>
    <row r="15" ht="24" customHeight="1" spans="1:243">
      <c r="A15" s="291"/>
      <c r="B15" s="290">
        <f t="shared" si="0"/>
        <v>0</v>
      </c>
      <c r="C15" s="290">
        <f t="shared" si="1"/>
        <v>0</v>
      </c>
      <c r="D15" s="290"/>
      <c r="E15" s="290"/>
      <c r="F15" s="290"/>
      <c r="G15" s="290">
        <v>0</v>
      </c>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row>
    <row r="16" ht="24" customHeight="1" spans="1:243">
      <c r="A16" s="291"/>
      <c r="B16" s="290">
        <f t="shared" si="0"/>
        <v>0</v>
      </c>
      <c r="C16" s="290">
        <f t="shared" si="1"/>
        <v>0</v>
      </c>
      <c r="D16" s="290"/>
      <c r="E16" s="290"/>
      <c r="F16" s="290"/>
      <c r="G16" s="290">
        <v>0</v>
      </c>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row>
    <row r="17" ht="24" customHeight="1" spans="1:243">
      <c r="A17" s="291"/>
      <c r="B17" s="290">
        <f t="shared" si="0"/>
        <v>0</v>
      </c>
      <c r="C17" s="290">
        <f t="shared" si="1"/>
        <v>0</v>
      </c>
      <c r="D17" s="290"/>
      <c r="E17" s="290"/>
      <c r="F17" s="290"/>
      <c r="G17" s="290">
        <v>0</v>
      </c>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row>
    <row r="18" ht="24" customHeight="1" spans="1:243">
      <c r="A18" s="291"/>
      <c r="B18" s="290">
        <f t="shared" si="0"/>
        <v>0</v>
      </c>
      <c r="C18" s="290">
        <f t="shared" si="1"/>
        <v>0</v>
      </c>
      <c r="D18" s="290"/>
      <c r="E18" s="290"/>
      <c r="F18" s="290"/>
      <c r="G18" s="290">
        <v>0</v>
      </c>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row>
    <row r="19" ht="24" customHeight="1" spans="1:243">
      <c r="A19" s="291"/>
      <c r="B19" s="290">
        <f t="shared" si="0"/>
        <v>0</v>
      </c>
      <c r="C19" s="290">
        <f t="shared" si="1"/>
        <v>0</v>
      </c>
      <c r="D19" s="290"/>
      <c r="E19" s="290"/>
      <c r="F19" s="290"/>
      <c r="G19" s="290">
        <v>0</v>
      </c>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row>
    <row r="20" ht="24" customHeight="1" spans="1:243">
      <c r="A20" s="291"/>
      <c r="B20" s="290">
        <f t="shared" si="0"/>
        <v>0</v>
      </c>
      <c r="C20" s="290">
        <f t="shared" si="1"/>
        <v>0</v>
      </c>
      <c r="D20" s="290"/>
      <c r="E20" s="290"/>
      <c r="F20" s="290"/>
      <c r="G20" s="290"/>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row>
    <row r="21" ht="24" customHeight="1" spans="1:243">
      <c r="A21" s="291"/>
      <c r="B21" s="290">
        <f t="shared" si="0"/>
        <v>0</v>
      </c>
      <c r="C21" s="290">
        <f t="shared" si="1"/>
        <v>0</v>
      </c>
      <c r="D21" s="290"/>
      <c r="E21" s="290"/>
      <c r="F21" s="290"/>
      <c r="G21" s="290"/>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row>
    <row r="22" ht="24" customHeight="1" spans="1:243">
      <c r="A22" s="291"/>
      <c r="B22" s="290">
        <f t="shared" si="0"/>
        <v>0</v>
      </c>
      <c r="C22" s="290">
        <f t="shared" si="1"/>
        <v>0</v>
      </c>
      <c r="D22" s="290"/>
      <c r="E22" s="290"/>
      <c r="F22" s="290"/>
      <c r="G22" s="290"/>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row>
    <row r="23" ht="24" customHeight="1" spans="1:243">
      <c r="A23" s="291"/>
      <c r="B23" s="290">
        <f t="shared" si="0"/>
        <v>0</v>
      </c>
      <c r="C23" s="290">
        <f t="shared" si="1"/>
        <v>0</v>
      </c>
      <c r="D23" s="290"/>
      <c r="E23" s="290"/>
      <c r="F23" s="290"/>
      <c r="G23" s="290"/>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row>
    <row r="24" ht="24" customHeight="1" spans="1:243">
      <c r="A24" s="291"/>
      <c r="B24" s="290">
        <f t="shared" si="0"/>
        <v>0</v>
      </c>
      <c r="C24" s="290">
        <f t="shared" si="1"/>
        <v>0</v>
      </c>
      <c r="D24" s="290"/>
      <c r="E24" s="290"/>
      <c r="F24" s="290"/>
      <c r="G24" s="290"/>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row>
    <row r="25" ht="24" customHeight="1" spans="1:243">
      <c r="A25" s="291"/>
      <c r="B25" s="290">
        <f t="shared" si="0"/>
        <v>0</v>
      </c>
      <c r="C25" s="290">
        <f t="shared" si="1"/>
        <v>0</v>
      </c>
      <c r="D25" s="290"/>
      <c r="E25" s="290"/>
      <c r="F25" s="290"/>
      <c r="G25" s="290"/>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row>
    <row r="26" ht="24" customHeight="1" spans="1:243">
      <c r="A26" s="291"/>
      <c r="B26" s="290">
        <f t="shared" si="0"/>
        <v>0</v>
      </c>
      <c r="C26" s="290">
        <f t="shared" si="1"/>
        <v>0</v>
      </c>
      <c r="D26" s="290"/>
      <c r="E26" s="290"/>
      <c r="F26" s="290"/>
      <c r="G26" s="290"/>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row>
    <row r="27" ht="24" customHeight="1" spans="1:243">
      <c r="A27" s="291"/>
      <c r="B27" s="290">
        <f t="shared" si="0"/>
        <v>0</v>
      </c>
      <c r="C27" s="290">
        <f t="shared" si="1"/>
        <v>0</v>
      </c>
      <c r="D27" s="290"/>
      <c r="E27" s="290"/>
      <c r="F27" s="290"/>
      <c r="G27" s="290"/>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row>
    <row r="28" ht="24" customHeight="1" spans="1:243">
      <c r="A28" s="291"/>
      <c r="B28" s="290">
        <f t="shared" si="0"/>
        <v>0</v>
      </c>
      <c r="C28" s="290">
        <f t="shared" si="1"/>
        <v>0</v>
      </c>
      <c r="D28" s="290"/>
      <c r="E28" s="290"/>
      <c r="F28" s="290"/>
      <c r="G28" s="290"/>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row>
    <row r="29" ht="24" customHeight="1" spans="1:243">
      <c r="A29" s="291"/>
      <c r="B29" s="290">
        <f t="shared" si="0"/>
        <v>0</v>
      </c>
      <c r="C29" s="290">
        <f t="shared" si="1"/>
        <v>0</v>
      </c>
      <c r="D29" s="290"/>
      <c r="E29" s="290"/>
      <c r="F29" s="290"/>
      <c r="G29" s="290"/>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row>
    <row r="30" ht="24" customHeight="1" spans="1:243">
      <c r="A30" s="291"/>
      <c r="B30" s="290">
        <f t="shared" si="0"/>
        <v>0</v>
      </c>
      <c r="C30" s="290">
        <f t="shared" si="1"/>
        <v>0</v>
      </c>
      <c r="D30" s="290"/>
      <c r="E30" s="290"/>
      <c r="F30" s="290"/>
      <c r="G30" s="290"/>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212"/>
      <c r="FM30" s="212"/>
      <c r="FN30" s="212"/>
      <c r="FO30" s="212"/>
      <c r="FP30" s="212"/>
      <c r="FQ30" s="212"/>
      <c r="FR30" s="212"/>
      <c r="FS30" s="212"/>
      <c r="FT30" s="212"/>
      <c r="FU30" s="212"/>
      <c r="FV30" s="212"/>
      <c r="FW30" s="212"/>
      <c r="FX30" s="212"/>
      <c r="FY30" s="212"/>
      <c r="FZ30" s="212"/>
      <c r="GA30" s="212"/>
      <c r="GB30" s="212"/>
      <c r="GC30" s="212"/>
      <c r="GD30" s="212"/>
      <c r="GE30" s="212"/>
      <c r="GF30" s="212"/>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row>
    <row r="31" ht="24" customHeight="1" spans="1:243">
      <c r="A31" s="291"/>
      <c r="B31" s="290">
        <f t="shared" si="0"/>
        <v>0</v>
      </c>
      <c r="C31" s="290">
        <f t="shared" si="1"/>
        <v>0</v>
      </c>
      <c r="D31" s="290"/>
      <c r="E31" s="290"/>
      <c r="F31" s="290"/>
      <c r="G31" s="290"/>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c r="ET31" s="212"/>
      <c r="EU31" s="212"/>
      <c r="EV31" s="212"/>
      <c r="EW31" s="212"/>
      <c r="EX31" s="212"/>
      <c r="EY31" s="212"/>
      <c r="EZ31" s="212"/>
      <c r="FA31" s="212"/>
      <c r="FB31" s="212"/>
      <c r="FC31" s="212"/>
      <c r="FD31" s="212"/>
      <c r="FE31" s="212"/>
      <c r="FF31" s="212"/>
      <c r="FG31" s="212"/>
      <c r="FH31" s="212"/>
      <c r="FI31" s="212"/>
      <c r="FJ31" s="212"/>
      <c r="FK31" s="212"/>
      <c r="FL31" s="212"/>
      <c r="FM31" s="212"/>
      <c r="FN31" s="212"/>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row>
    <row r="32" ht="24" customHeight="1" spans="1:243">
      <c r="A32" s="291"/>
      <c r="B32" s="290">
        <f t="shared" si="0"/>
        <v>0</v>
      </c>
      <c r="C32" s="290">
        <f t="shared" si="1"/>
        <v>0</v>
      </c>
      <c r="D32" s="290"/>
      <c r="E32" s="290"/>
      <c r="F32" s="290"/>
      <c r="G32" s="290"/>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c r="ET32" s="212"/>
      <c r="EU32" s="212"/>
      <c r="EV32" s="212"/>
      <c r="EW32" s="212"/>
      <c r="EX32" s="212"/>
      <c r="EY32" s="212"/>
      <c r="EZ32" s="212"/>
      <c r="FA32" s="212"/>
      <c r="FB32" s="212"/>
      <c r="FC32" s="212"/>
      <c r="FD32" s="212"/>
      <c r="FE32" s="212"/>
      <c r="FF32" s="212"/>
      <c r="FG32" s="212"/>
      <c r="FH32" s="212"/>
      <c r="FI32" s="212"/>
      <c r="FJ32" s="212"/>
      <c r="FK32" s="212"/>
      <c r="FL32" s="212"/>
      <c r="FM32" s="212"/>
      <c r="FN32" s="212"/>
      <c r="FO32" s="212"/>
      <c r="FP32" s="212"/>
      <c r="FQ32" s="212"/>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c r="IG32" s="212"/>
      <c r="IH32" s="212"/>
      <c r="II32" s="212"/>
    </row>
  </sheetData>
  <mergeCells count="4">
    <mergeCell ref="A2:G2"/>
    <mergeCell ref="A4:A5"/>
    <mergeCell ref="B4:B5"/>
    <mergeCell ref="G4:G5"/>
  </mergeCells>
  <printOptions horizontalCentered="1"/>
  <pageMargins left="0.196850393700787" right="0.196850393700787" top="0.393700787401575" bottom="0.393700787401575" header="0.511811023622047" footer="0.19685039370078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4" workbookViewId="0">
      <pane xSplit="1" ySplit="6" topLeftCell="B10" activePane="bottomRight" state="frozen"/>
      <selection/>
      <selection pane="topRight"/>
      <selection pane="bottomLeft"/>
      <selection pane="bottomRight" activeCell="A5" sqref="A4:H5"/>
    </sheetView>
  </sheetViews>
  <sheetFormatPr defaultColWidth="9" defaultRowHeight="12.75" customHeight="1" outlineLevelCol="7"/>
  <cols>
    <col min="1" max="1" width="52.1666666666667" style="152" customWidth="1"/>
    <col min="2" max="8" width="17" style="152" customWidth="1"/>
    <col min="9" max="245" width="9.16666666666667" style="152" customWidth="1"/>
    <col min="246" max="16384" width="9.33333333333333" style="152"/>
  </cols>
  <sheetData>
    <row r="1" ht="12" customHeight="1" spans="1:8">
      <c r="A1" s="43" t="s">
        <v>35</v>
      </c>
      <c r="B1"/>
      <c r="C1"/>
      <c r="D1"/>
      <c r="E1"/>
      <c r="F1"/>
      <c r="G1"/>
      <c r="H1"/>
    </row>
    <row r="2" ht="25.5" customHeight="1" spans="1:8">
      <c r="A2" s="153" t="s">
        <v>36</v>
      </c>
      <c r="B2" s="153"/>
      <c r="C2" s="153"/>
      <c r="D2" s="153"/>
      <c r="E2" s="153"/>
      <c r="F2" s="153"/>
      <c r="G2" s="153"/>
      <c r="H2" s="153"/>
    </row>
    <row r="3" ht="16.5" customHeight="1" spans="1:8">
      <c r="A3" s="154"/>
      <c r="B3" s="154"/>
      <c r="C3" s="154"/>
      <c r="D3" s="155"/>
      <c r="E3" s="155"/>
      <c r="F3" s="262"/>
      <c r="G3" s="262"/>
      <c r="H3" s="156" t="s">
        <v>27</v>
      </c>
    </row>
    <row r="4" ht="16.5" customHeight="1" spans="1:8">
      <c r="A4" s="154" t="s">
        <v>35</v>
      </c>
      <c r="B4" s="154"/>
      <c r="C4" s="154"/>
      <c r="D4" s="155"/>
      <c r="E4" s="155"/>
      <c r="F4" s="263"/>
      <c r="G4" s="263"/>
      <c r="H4" s="156"/>
    </row>
    <row r="5" ht="57" customHeight="1" spans="1:8">
      <c r="A5" s="153" t="s">
        <v>37</v>
      </c>
      <c r="B5" s="153"/>
      <c r="C5" s="153"/>
      <c r="D5" s="153"/>
      <c r="E5" s="153"/>
      <c r="F5" s="153"/>
      <c r="G5" s="153"/>
      <c r="H5" s="153"/>
    </row>
    <row r="6" s="261" customFormat="1" ht="18.75" customHeight="1" spans="1:8">
      <c r="A6" s="264" t="s">
        <v>28</v>
      </c>
      <c r="B6" s="264" t="s">
        <v>8</v>
      </c>
      <c r="C6" s="264" t="s">
        <v>38</v>
      </c>
      <c r="D6" s="264" t="s">
        <v>19</v>
      </c>
      <c r="E6" s="264" t="s">
        <v>20</v>
      </c>
      <c r="F6" s="264" t="s">
        <v>21</v>
      </c>
      <c r="G6" s="264" t="s">
        <v>10</v>
      </c>
      <c r="H6" s="264" t="s">
        <v>11</v>
      </c>
    </row>
    <row r="7" s="261" customFormat="1" ht="18.75" customHeight="1" spans="1:8">
      <c r="A7" s="264"/>
      <c r="B7" s="264"/>
      <c r="C7" s="264"/>
      <c r="D7" s="264"/>
      <c r="E7" s="264"/>
      <c r="F7" s="264"/>
      <c r="G7" s="264"/>
      <c r="H7" s="264"/>
    </row>
    <row r="8" s="261" customFormat="1" ht="18.75" customHeight="1" spans="1:8">
      <c r="A8" s="264"/>
      <c r="B8" s="264"/>
      <c r="C8" s="264"/>
      <c r="D8" s="264"/>
      <c r="E8" s="264"/>
      <c r="F8" s="264"/>
      <c r="G8" s="264"/>
      <c r="H8" s="264"/>
    </row>
    <row r="9" s="151" customFormat="1" ht="30.75" customHeight="1" spans="1:8">
      <c r="A9" s="144" t="s">
        <v>8</v>
      </c>
      <c r="B9" s="265">
        <f>SUM(C9:H9)</f>
        <v>1520.2</v>
      </c>
      <c r="C9" s="266">
        <f>SUM(C10:C39)</f>
        <v>1520.2</v>
      </c>
      <c r="D9" s="266">
        <f t="shared" ref="D9:H9" si="0">SUM(D10:D39)</f>
        <v>0</v>
      </c>
      <c r="E9" s="266">
        <f t="shared" si="0"/>
        <v>0</v>
      </c>
      <c r="F9" s="266">
        <f t="shared" si="0"/>
        <v>0</v>
      </c>
      <c r="G9" s="266">
        <f t="shared" si="0"/>
        <v>0</v>
      </c>
      <c r="H9" s="266">
        <f t="shared" si="0"/>
        <v>0</v>
      </c>
    </row>
    <row r="10" ht="18" customHeight="1" spans="1:8">
      <c r="A10" s="267" t="s">
        <v>39</v>
      </c>
      <c r="B10" s="268">
        <f>SUM(C10:H10)</f>
        <v>1360.88</v>
      </c>
      <c r="C10" s="269">
        <v>1360.88</v>
      </c>
      <c r="D10" s="269"/>
      <c r="E10" s="270"/>
      <c r="F10" s="270"/>
      <c r="G10" s="270"/>
      <c r="H10" s="270"/>
    </row>
    <row r="11" ht="18" customHeight="1" spans="1:8">
      <c r="A11" s="267" t="s">
        <v>40</v>
      </c>
      <c r="B11" s="268">
        <f>SUM(C11:H11)</f>
        <v>0</v>
      </c>
      <c r="C11" s="269"/>
      <c r="D11" s="269"/>
      <c r="E11" s="270"/>
      <c r="F11" s="270"/>
      <c r="G11" s="270"/>
      <c r="H11" s="270"/>
    </row>
    <row r="12" ht="18" customHeight="1" spans="1:8">
      <c r="A12" s="267" t="s">
        <v>41</v>
      </c>
      <c r="B12" s="268">
        <f t="shared" ref="B12:B35" si="1">SUM(C12:H12)</f>
        <v>0</v>
      </c>
      <c r="C12" s="269"/>
      <c r="D12" s="269"/>
      <c r="E12" s="270"/>
      <c r="F12" s="270"/>
      <c r="G12" s="270"/>
      <c r="H12" s="270"/>
    </row>
    <row r="13" ht="18" customHeight="1" spans="1:8">
      <c r="A13" s="267" t="s">
        <v>42</v>
      </c>
      <c r="B13" s="268">
        <f t="shared" si="1"/>
        <v>0</v>
      </c>
      <c r="C13" s="269"/>
      <c r="D13" s="269"/>
      <c r="E13" s="270"/>
      <c r="F13" s="270"/>
      <c r="G13" s="270"/>
      <c r="H13" s="270"/>
    </row>
    <row r="14" ht="18" customHeight="1" spans="1:8">
      <c r="A14" s="267" t="s">
        <v>43</v>
      </c>
      <c r="B14" s="268">
        <f t="shared" si="1"/>
        <v>0</v>
      </c>
      <c r="C14" s="269"/>
      <c r="D14" s="269"/>
      <c r="E14" s="270"/>
      <c r="F14" s="270"/>
      <c r="G14" s="270"/>
      <c r="H14" s="270"/>
    </row>
    <row r="15" ht="18" customHeight="1" spans="1:8">
      <c r="A15" s="271" t="s">
        <v>44</v>
      </c>
      <c r="B15" s="268">
        <f t="shared" si="1"/>
        <v>0</v>
      </c>
      <c r="C15" s="269"/>
      <c r="D15" s="269"/>
      <c r="E15" s="270"/>
      <c r="F15" s="270"/>
      <c r="G15" s="270"/>
      <c r="H15" s="270"/>
    </row>
    <row r="16" ht="18" customHeight="1" spans="1:8">
      <c r="A16" s="271" t="s">
        <v>45</v>
      </c>
      <c r="B16" s="268">
        <f t="shared" si="1"/>
        <v>0</v>
      </c>
      <c r="C16" s="269"/>
      <c r="D16" s="269"/>
      <c r="E16" s="270"/>
      <c r="F16" s="270"/>
      <c r="G16" s="270"/>
      <c r="H16" s="270"/>
    </row>
    <row r="17" ht="18" customHeight="1" spans="1:8">
      <c r="A17" s="271" t="s">
        <v>46</v>
      </c>
      <c r="B17" s="268">
        <f t="shared" si="1"/>
        <v>97.84</v>
      </c>
      <c r="C17" s="269">
        <v>97.84</v>
      </c>
      <c r="D17" s="269"/>
      <c r="E17" s="270"/>
      <c r="F17" s="270"/>
      <c r="G17" s="270"/>
      <c r="H17" s="270"/>
    </row>
    <row r="18" s="216" customFormat="1" ht="18" customHeight="1" spans="1:8">
      <c r="A18" s="271" t="s">
        <v>47</v>
      </c>
      <c r="B18" s="268">
        <f t="shared" si="1"/>
        <v>0</v>
      </c>
      <c r="C18" s="272"/>
      <c r="D18" s="272"/>
      <c r="E18" s="273"/>
      <c r="F18" s="273"/>
      <c r="G18" s="273"/>
      <c r="H18" s="273"/>
    </row>
    <row r="19" ht="18" customHeight="1" spans="1:8">
      <c r="A19" s="271" t="s">
        <v>48</v>
      </c>
      <c r="B19" s="268">
        <f t="shared" si="1"/>
        <v>0</v>
      </c>
      <c r="C19" s="269"/>
      <c r="D19" s="269"/>
      <c r="E19" s="270"/>
      <c r="F19" s="270"/>
      <c r="G19" s="270"/>
      <c r="H19" s="270"/>
    </row>
    <row r="20" ht="18" customHeight="1" spans="1:8">
      <c r="A20" s="267" t="s">
        <v>49</v>
      </c>
      <c r="B20" s="268">
        <f t="shared" si="1"/>
        <v>0</v>
      </c>
      <c r="C20" s="269"/>
      <c r="D20" s="269"/>
      <c r="E20" s="270"/>
      <c r="F20" s="270"/>
      <c r="G20" s="270"/>
      <c r="H20" s="270"/>
    </row>
    <row r="21" ht="18" customHeight="1" spans="1:8">
      <c r="A21" s="267" t="s">
        <v>50</v>
      </c>
      <c r="B21" s="268">
        <f t="shared" si="1"/>
        <v>0</v>
      </c>
      <c r="C21" s="269"/>
      <c r="D21" s="269"/>
      <c r="E21" s="270"/>
      <c r="F21" s="270"/>
      <c r="G21" s="270"/>
      <c r="H21" s="270"/>
    </row>
    <row r="22" ht="18" customHeight="1" spans="1:8">
      <c r="A22" s="267" t="s">
        <v>51</v>
      </c>
      <c r="B22" s="268">
        <f t="shared" si="1"/>
        <v>0</v>
      </c>
      <c r="C22" s="269"/>
      <c r="D22" s="269"/>
      <c r="E22" s="270"/>
      <c r="F22" s="270"/>
      <c r="G22" s="270"/>
      <c r="H22" s="270"/>
    </row>
    <row r="23" ht="18" customHeight="1" spans="1:8">
      <c r="A23" s="267" t="s">
        <v>52</v>
      </c>
      <c r="B23" s="268">
        <f t="shared" si="1"/>
        <v>0</v>
      </c>
      <c r="C23" s="269"/>
      <c r="D23" s="269"/>
      <c r="E23" s="270"/>
      <c r="F23" s="270"/>
      <c r="G23" s="270"/>
      <c r="H23" s="270"/>
    </row>
    <row r="24" ht="18" customHeight="1" spans="1:8">
      <c r="A24" s="267" t="s">
        <v>53</v>
      </c>
      <c r="B24" s="268">
        <f t="shared" si="1"/>
        <v>0</v>
      </c>
      <c r="C24" s="269"/>
      <c r="D24" s="269"/>
      <c r="E24" s="270"/>
      <c r="F24" s="270"/>
      <c r="G24" s="270"/>
      <c r="H24" s="270"/>
    </row>
    <row r="25" ht="18" customHeight="1" spans="1:8">
      <c r="A25" s="267" t="s">
        <v>54</v>
      </c>
      <c r="B25" s="268">
        <f t="shared" si="1"/>
        <v>0</v>
      </c>
      <c r="C25" s="269"/>
      <c r="D25" s="269"/>
      <c r="E25" s="270"/>
      <c r="F25" s="270"/>
      <c r="G25" s="270"/>
      <c r="H25" s="270"/>
    </row>
    <row r="26" ht="18" customHeight="1" spans="1:8">
      <c r="A26" s="267" t="s">
        <v>55</v>
      </c>
      <c r="B26" s="268">
        <f t="shared" si="1"/>
        <v>0</v>
      </c>
      <c r="C26" s="269"/>
      <c r="D26" s="269"/>
      <c r="E26" s="270"/>
      <c r="F26" s="270"/>
      <c r="G26" s="270"/>
      <c r="H26" s="270"/>
    </row>
    <row r="27" ht="18" customHeight="1" spans="1:8">
      <c r="A27" s="274" t="s">
        <v>56</v>
      </c>
      <c r="B27" s="268">
        <f t="shared" si="1"/>
        <v>0</v>
      </c>
      <c r="C27" s="269"/>
      <c r="D27" s="269"/>
      <c r="E27" s="270"/>
      <c r="F27" s="270"/>
      <c r="G27" s="270"/>
      <c r="H27" s="270"/>
    </row>
    <row r="28" ht="18" customHeight="1" spans="1:8">
      <c r="A28" s="274" t="s">
        <v>57</v>
      </c>
      <c r="B28" s="268">
        <f t="shared" si="1"/>
        <v>0</v>
      </c>
      <c r="C28" s="269"/>
      <c r="D28" s="269"/>
      <c r="E28" s="270"/>
      <c r="F28" s="270"/>
      <c r="G28" s="270"/>
      <c r="H28" s="270"/>
    </row>
    <row r="29" ht="18" customHeight="1" spans="1:8">
      <c r="A29" s="275" t="s">
        <v>58</v>
      </c>
      <c r="B29" s="268">
        <f t="shared" si="1"/>
        <v>61.48</v>
      </c>
      <c r="C29" s="269">
        <v>61.48</v>
      </c>
      <c r="D29" s="269"/>
      <c r="E29" s="270"/>
      <c r="F29" s="270"/>
      <c r="G29" s="270"/>
      <c r="H29" s="270"/>
    </row>
    <row r="30" ht="18" customHeight="1" spans="1:8">
      <c r="A30" s="275" t="s">
        <v>59</v>
      </c>
      <c r="B30" s="268">
        <f t="shared" si="1"/>
        <v>0</v>
      </c>
      <c r="C30" s="269"/>
      <c r="D30" s="269"/>
      <c r="E30" s="270"/>
      <c r="F30" s="270"/>
      <c r="G30" s="270"/>
      <c r="H30" s="270"/>
    </row>
    <row r="31" ht="18" customHeight="1" spans="1:8">
      <c r="A31" s="276" t="s">
        <v>60</v>
      </c>
      <c r="B31" s="268">
        <f t="shared" si="1"/>
        <v>0</v>
      </c>
      <c r="C31" s="269"/>
      <c r="D31" s="269"/>
      <c r="E31" s="270"/>
      <c r="F31" s="270"/>
      <c r="G31" s="270"/>
      <c r="H31" s="270"/>
    </row>
    <row r="32" ht="18" customHeight="1" spans="1:8">
      <c r="A32" s="267" t="s">
        <v>61</v>
      </c>
      <c r="B32" s="268">
        <f t="shared" si="1"/>
        <v>0</v>
      </c>
      <c r="C32" s="269"/>
      <c r="D32" s="269"/>
      <c r="E32" s="270"/>
      <c r="F32" s="270"/>
      <c r="G32" s="270"/>
      <c r="H32" s="270"/>
    </row>
    <row r="33" ht="18" customHeight="1" spans="1:8">
      <c r="A33" s="267" t="s">
        <v>62</v>
      </c>
      <c r="B33" s="268">
        <f t="shared" si="1"/>
        <v>0</v>
      </c>
      <c r="C33" s="269"/>
      <c r="D33" s="269"/>
      <c r="E33" s="270"/>
      <c r="F33" s="270"/>
      <c r="G33" s="270"/>
      <c r="H33" s="270"/>
    </row>
    <row r="34" ht="18" customHeight="1" spans="1:8">
      <c r="A34" s="267" t="s">
        <v>63</v>
      </c>
      <c r="B34" s="268">
        <f t="shared" si="1"/>
        <v>0</v>
      </c>
      <c r="C34" s="269"/>
      <c r="D34" s="269"/>
      <c r="E34" s="270"/>
      <c r="F34" s="270"/>
      <c r="G34" s="270"/>
      <c r="H34" s="270"/>
    </row>
    <row r="35" ht="18" customHeight="1" spans="1:8">
      <c r="A35" s="276" t="s">
        <v>64</v>
      </c>
      <c r="B35" s="268">
        <f t="shared" si="1"/>
        <v>0</v>
      </c>
      <c r="C35" s="269"/>
      <c r="D35" s="269"/>
      <c r="E35" s="270"/>
      <c r="F35" s="270"/>
      <c r="G35" s="270"/>
      <c r="H35" s="270"/>
    </row>
    <row r="36" ht="18" customHeight="1" spans="1:8">
      <c r="A36" s="276" t="s">
        <v>65</v>
      </c>
      <c r="B36" s="268">
        <f t="shared" ref="B36:B37" si="2">SUM(C36:H36)</f>
        <v>0</v>
      </c>
      <c r="C36" s="269"/>
      <c r="D36" s="269"/>
      <c r="E36" s="270"/>
      <c r="F36" s="270"/>
      <c r="G36" s="270"/>
      <c r="H36" s="270"/>
    </row>
    <row r="37" ht="18" customHeight="1" spans="1:8">
      <c r="A37" s="276" t="s">
        <v>66</v>
      </c>
      <c r="B37" s="268">
        <f t="shared" si="2"/>
        <v>0</v>
      </c>
      <c r="C37" s="269"/>
      <c r="D37" s="269"/>
      <c r="E37" s="270"/>
      <c r="F37" s="270"/>
      <c r="G37" s="270"/>
      <c r="H37" s="270"/>
    </row>
    <row r="38" ht="18" customHeight="1" spans="1:8">
      <c r="A38" s="276" t="s">
        <v>67</v>
      </c>
      <c r="B38" s="268">
        <f t="shared" ref="B38:B39" si="3">SUM(C38:H38)</f>
        <v>0</v>
      </c>
      <c r="C38" s="269"/>
      <c r="D38" s="269"/>
      <c r="E38" s="270"/>
      <c r="F38" s="270"/>
      <c r="G38" s="270"/>
      <c r="H38" s="270"/>
    </row>
    <row r="39" ht="18" customHeight="1" spans="1:8">
      <c r="A39" s="276" t="s">
        <v>68</v>
      </c>
      <c r="B39" s="268">
        <f t="shared" si="3"/>
        <v>0</v>
      </c>
      <c r="C39" s="269"/>
      <c r="D39" s="269"/>
      <c r="E39" s="270"/>
      <c r="F39" s="270"/>
      <c r="G39" s="270"/>
      <c r="H39" s="270"/>
    </row>
  </sheetData>
  <mergeCells count="10">
    <mergeCell ref="A2:H2"/>
    <mergeCell ref="A5:H5"/>
    <mergeCell ref="A6:A8"/>
    <mergeCell ref="B6:B8"/>
    <mergeCell ref="C6:C8"/>
    <mergeCell ref="D6:D8"/>
    <mergeCell ref="E6:E8"/>
    <mergeCell ref="F6:F8"/>
    <mergeCell ref="G6:G8"/>
    <mergeCell ref="H6:H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86"/>
  <sheetViews>
    <sheetView showGridLines="0" showZeros="0" workbookViewId="0">
      <pane xSplit="1" ySplit="7" topLeftCell="B8" activePane="bottomRight" state="frozen"/>
      <selection/>
      <selection pane="topRight"/>
      <selection pane="bottomLeft"/>
      <selection pane="bottomRight" activeCell="N13" sqref="N13"/>
    </sheetView>
  </sheetViews>
  <sheetFormatPr defaultColWidth="8.66666666666667" defaultRowHeight="12.75" customHeight="1"/>
  <cols>
    <col min="1" max="1" width="49" style="216" customWidth="1"/>
    <col min="2" max="10" width="12.8333333333333" style="216" customWidth="1"/>
    <col min="11" max="248" width="8.66666666666667" style="216" customWidth="1"/>
    <col min="249" max="16384" width="8.66666666666667" style="216"/>
  </cols>
  <sheetData>
    <row r="1" ht="12" customHeight="1" spans="1:248">
      <c r="A1" s="217" t="s">
        <v>69</v>
      </c>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c r="IN1" s="212"/>
    </row>
    <row r="2" ht="25.5" customHeight="1" spans="1:248">
      <c r="A2" s="218" t="s">
        <v>70</v>
      </c>
      <c r="B2" s="218"/>
      <c r="C2" s="218"/>
      <c r="D2" s="218"/>
      <c r="E2" s="218"/>
      <c r="F2" s="218"/>
      <c r="G2" s="218"/>
      <c r="H2" s="218"/>
      <c r="I2" s="218"/>
      <c r="J2" s="218"/>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c r="HG2" s="212"/>
      <c r="HH2" s="212"/>
      <c r="HI2" s="212"/>
      <c r="HJ2" s="212"/>
      <c r="HK2" s="212"/>
      <c r="HL2" s="212"/>
      <c r="HM2" s="212"/>
      <c r="HN2" s="212"/>
      <c r="HO2" s="212"/>
      <c r="HP2" s="212"/>
      <c r="HQ2" s="212"/>
      <c r="HR2" s="212"/>
      <c r="HS2" s="212"/>
      <c r="HT2" s="212"/>
      <c r="HU2" s="212"/>
      <c r="HV2" s="212"/>
      <c r="HW2" s="212"/>
      <c r="HX2" s="212"/>
      <c r="HY2" s="212"/>
      <c r="HZ2" s="212"/>
      <c r="IA2" s="212"/>
      <c r="IB2" s="212"/>
      <c r="IC2" s="212"/>
      <c r="ID2" s="212"/>
      <c r="IE2" s="212"/>
      <c r="IF2" s="212"/>
      <c r="IG2" s="212"/>
      <c r="IH2" s="212"/>
      <c r="II2" s="212"/>
      <c r="IJ2" s="212"/>
      <c r="IK2" s="212"/>
      <c r="IL2" s="212"/>
      <c r="IM2" s="212"/>
      <c r="IN2" s="212"/>
    </row>
    <row r="3" ht="16.5" customHeight="1" spans="1:248">
      <c r="A3" s="219"/>
      <c r="B3" s="219"/>
      <c r="C3" s="219"/>
      <c r="D3" s="219"/>
      <c r="E3" s="220"/>
      <c r="F3" s="220"/>
      <c r="G3" s="221"/>
      <c r="H3" s="221"/>
      <c r="J3" s="239" t="s">
        <v>27</v>
      </c>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c r="HW3" s="212"/>
      <c r="HX3" s="212"/>
      <c r="HY3" s="212"/>
      <c r="HZ3" s="212"/>
      <c r="IA3" s="212"/>
      <c r="IB3" s="212"/>
      <c r="IC3" s="212"/>
      <c r="ID3" s="212"/>
      <c r="IE3" s="212"/>
      <c r="IF3" s="212"/>
      <c r="IG3" s="212"/>
      <c r="IH3" s="212"/>
      <c r="II3" s="212"/>
      <c r="IJ3" s="212"/>
      <c r="IK3" s="212"/>
      <c r="IL3" s="212"/>
      <c r="IM3" s="212"/>
      <c r="IN3" s="212"/>
    </row>
    <row r="4" s="244" customFormat="1" ht="28.5" customHeight="1" spans="1:248">
      <c r="A4" s="245" t="s">
        <v>71</v>
      </c>
      <c r="B4" s="245" t="s">
        <v>8</v>
      </c>
      <c r="C4" s="246" t="s">
        <v>29</v>
      </c>
      <c r="D4" s="247"/>
      <c r="E4" s="247"/>
      <c r="F4" s="247"/>
      <c r="G4" s="248"/>
      <c r="H4" s="249" t="s">
        <v>10</v>
      </c>
      <c r="I4" s="249" t="s">
        <v>11</v>
      </c>
      <c r="J4" s="249" t="s">
        <v>12</v>
      </c>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row>
    <row r="5" s="244" customFormat="1" ht="28.5" customHeight="1" spans="1:248">
      <c r="A5" s="245"/>
      <c r="B5" s="245"/>
      <c r="C5" s="249" t="s">
        <v>17</v>
      </c>
      <c r="D5" s="249" t="s">
        <v>18</v>
      </c>
      <c r="E5" s="249" t="s">
        <v>19</v>
      </c>
      <c r="F5" s="249" t="s">
        <v>20</v>
      </c>
      <c r="G5" s="249" t="s">
        <v>21</v>
      </c>
      <c r="H5" s="250"/>
      <c r="I5" s="250"/>
      <c r="J5" s="250"/>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row>
    <row r="6" s="244" customFormat="1" ht="28.5" customHeight="1" spans="1:248">
      <c r="A6" s="245"/>
      <c r="B6" s="245"/>
      <c r="C6" s="251"/>
      <c r="D6" s="251"/>
      <c r="E6" s="251"/>
      <c r="F6" s="251"/>
      <c r="G6" s="251"/>
      <c r="H6" s="251"/>
      <c r="I6" s="251"/>
      <c r="J6" s="251"/>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row>
    <row r="7" ht="33" customHeight="1" spans="1:248">
      <c r="A7" s="252" t="s">
        <v>8</v>
      </c>
      <c r="B7" s="253">
        <f>SUM(C7,H7:J7)</f>
        <v>1520.2</v>
      </c>
      <c r="C7" s="253">
        <f>SUM(D7:G7)</f>
        <v>1520.2</v>
      </c>
      <c r="D7" s="253">
        <f>SUM(D81,D78,D71,D68,D63,D59,D56,D52,D49,D45,D38,D30,D24,D13,D8)</f>
        <v>1520.2</v>
      </c>
      <c r="E7" s="253">
        <f t="shared" ref="E7:J7" si="0">SUM(E81,E78,E71,E68,E63,E59,E56,E52,E49,E45,E38,E30,E24,E13,E8)</f>
        <v>0</v>
      </c>
      <c r="F7" s="253">
        <f t="shared" si="0"/>
        <v>0</v>
      </c>
      <c r="G7" s="253">
        <f t="shared" si="0"/>
        <v>0</v>
      </c>
      <c r="H7" s="253">
        <f t="shared" si="0"/>
        <v>0</v>
      </c>
      <c r="I7" s="253">
        <f t="shared" si="0"/>
        <v>0</v>
      </c>
      <c r="J7" s="253">
        <f t="shared" si="0"/>
        <v>0</v>
      </c>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row>
    <row r="8" ht="18" customHeight="1" spans="1:248">
      <c r="A8" s="229" t="s">
        <v>72</v>
      </c>
      <c r="B8" s="169">
        <f>SUM(C8,H8:J8)</f>
        <v>277.97</v>
      </c>
      <c r="C8" s="169">
        <f>SUM(D8:G8)</f>
        <v>277.97</v>
      </c>
      <c r="D8" s="254">
        <f>SUM(D9:D12)</f>
        <v>277.97</v>
      </c>
      <c r="E8" s="255">
        <f t="shared" ref="E8:J8" si="1">SUM(E9:E12)</f>
        <v>0</v>
      </c>
      <c r="F8" s="255">
        <f t="shared" si="1"/>
        <v>0</v>
      </c>
      <c r="G8" s="255">
        <f t="shared" si="1"/>
        <v>0</v>
      </c>
      <c r="H8" s="255">
        <f t="shared" si="1"/>
        <v>0</v>
      </c>
      <c r="I8" s="255">
        <f t="shared" si="1"/>
        <v>0</v>
      </c>
      <c r="J8" s="255">
        <f t="shared" si="1"/>
        <v>0</v>
      </c>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row>
    <row r="9" ht="18" customHeight="1" spans="1:248">
      <c r="A9" s="256" t="s">
        <v>73</v>
      </c>
      <c r="B9" s="169">
        <f>SUM(C9,H9:J9)</f>
        <v>169.54</v>
      </c>
      <c r="C9" s="169">
        <f t="shared" ref="C9:C72" si="2">SUM(D9:G9)</f>
        <v>169.54</v>
      </c>
      <c r="D9" s="257">
        <v>169.54</v>
      </c>
      <c r="E9" s="257"/>
      <c r="F9" s="258"/>
      <c r="G9" s="258"/>
      <c r="H9" s="258"/>
      <c r="I9" s="258"/>
      <c r="J9" s="260">
        <v>0</v>
      </c>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row>
    <row r="10" ht="18" customHeight="1" spans="1:248">
      <c r="A10" s="256" t="s">
        <v>74</v>
      </c>
      <c r="B10" s="169">
        <f t="shared" ref="B10:B72" si="3">SUM(C10,H10:J10)</f>
        <v>39.06</v>
      </c>
      <c r="C10" s="169">
        <f t="shared" si="2"/>
        <v>39.06</v>
      </c>
      <c r="D10" s="257">
        <v>39.06</v>
      </c>
      <c r="E10" s="257"/>
      <c r="F10" s="258"/>
      <c r="G10" s="258"/>
      <c r="H10" s="258"/>
      <c r="I10" s="258"/>
      <c r="J10" s="260"/>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c r="IJ10" s="212"/>
      <c r="IK10" s="212"/>
      <c r="IL10" s="212"/>
      <c r="IM10" s="212"/>
      <c r="IN10" s="212"/>
    </row>
    <row r="11" ht="18" customHeight="1" spans="1:248">
      <c r="A11" s="256" t="s">
        <v>75</v>
      </c>
      <c r="B11" s="169">
        <f t="shared" si="3"/>
        <v>18.92</v>
      </c>
      <c r="C11" s="169">
        <f t="shared" si="2"/>
        <v>18.92</v>
      </c>
      <c r="D11" s="257">
        <v>18.92</v>
      </c>
      <c r="E11" s="257"/>
      <c r="F11" s="258"/>
      <c r="G11" s="258"/>
      <c r="H11" s="258"/>
      <c r="I11" s="258"/>
      <c r="J11" s="260"/>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c r="IJ11" s="212"/>
      <c r="IK11" s="212"/>
      <c r="IL11" s="212"/>
      <c r="IM11" s="212"/>
      <c r="IN11" s="212"/>
    </row>
    <row r="12" ht="18" customHeight="1" spans="1:248">
      <c r="A12" s="256" t="s">
        <v>76</v>
      </c>
      <c r="B12" s="169">
        <f t="shared" si="3"/>
        <v>50.45</v>
      </c>
      <c r="C12" s="169">
        <f t="shared" si="2"/>
        <v>50.45</v>
      </c>
      <c r="D12" s="257">
        <v>50.45</v>
      </c>
      <c r="E12" s="257"/>
      <c r="F12" s="258"/>
      <c r="G12" s="258"/>
      <c r="H12" s="258"/>
      <c r="I12" s="258"/>
      <c r="J12" s="260"/>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c r="IJ12" s="212"/>
      <c r="IK12" s="212"/>
      <c r="IL12" s="212"/>
      <c r="IM12" s="212"/>
      <c r="IN12" s="212"/>
    </row>
    <row r="13" ht="18" customHeight="1" spans="1:248">
      <c r="A13" s="229" t="s">
        <v>77</v>
      </c>
      <c r="B13" s="169">
        <f t="shared" si="3"/>
        <v>399.41</v>
      </c>
      <c r="C13" s="169">
        <f t="shared" si="2"/>
        <v>399.41</v>
      </c>
      <c r="D13" s="255">
        <f>SUM(D14:D23)</f>
        <v>399.41</v>
      </c>
      <c r="E13" s="255">
        <f t="shared" ref="E13:J13" si="4">SUM(E14:E23)</f>
        <v>0</v>
      </c>
      <c r="F13" s="255">
        <f t="shared" si="4"/>
        <v>0</v>
      </c>
      <c r="G13" s="255">
        <f t="shared" si="4"/>
        <v>0</v>
      </c>
      <c r="H13" s="255">
        <f t="shared" si="4"/>
        <v>0</v>
      </c>
      <c r="I13" s="255">
        <f t="shared" si="4"/>
        <v>0</v>
      </c>
      <c r="J13" s="255">
        <f t="shared" si="4"/>
        <v>0</v>
      </c>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c r="IJ13" s="212"/>
      <c r="IK13" s="212"/>
      <c r="IL13" s="212"/>
      <c r="IM13" s="212"/>
      <c r="IN13" s="212"/>
    </row>
    <row r="14" ht="18" customHeight="1" spans="1:248">
      <c r="A14" s="259" t="s">
        <v>78</v>
      </c>
      <c r="B14" s="169">
        <f t="shared" si="3"/>
        <v>140.99</v>
      </c>
      <c r="C14" s="169">
        <f t="shared" si="2"/>
        <v>140.99</v>
      </c>
      <c r="D14" s="257">
        <v>140.99</v>
      </c>
      <c r="E14" s="257"/>
      <c r="F14" s="258"/>
      <c r="G14" s="258"/>
      <c r="H14" s="258"/>
      <c r="I14" s="258"/>
      <c r="J14" s="260">
        <v>0</v>
      </c>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row>
    <row r="15" ht="18" customHeight="1" spans="1:248">
      <c r="A15" s="259" t="s">
        <v>79</v>
      </c>
      <c r="B15" s="169">
        <f t="shared" si="3"/>
        <v>0</v>
      </c>
      <c r="C15" s="169">
        <f t="shared" si="2"/>
        <v>0</v>
      </c>
      <c r="D15" s="257"/>
      <c r="E15" s="257"/>
      <c r="F15" s="258"/>
      <c r="G15" s="258"/>
      <c r="H15" s="258"/>
      <c r="I15" s="258"/>
      <c r="J15" s="260"/>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c r="IN15" s="212"/>
    </row>
    <row r="16" ht="18" customHeight="1" spans="1:248">
      <c r="A16" s="259" t="s">
        <v>80</v>
      </c>
      <c r="B16" s="169">
        <f t="shared" si="3"/>
        <v>0</v>
      </c>
      <c r="C16" s="169">
        <f t="shared" si="2"/>
        <v>0</v>
      </c>
      <c r="D16" s="257"/>
      <c r="E16" s="257"/>
      <c r="F16" s="258"/>
      <c r="G16" s="258"/>
      <c r="H16" s="258"/>
      <c r="I16" s="258"/>
      <c r="J16" s="260"/>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c r="IJ16" s="212"/>
      <c r="IK16" s="212"/>
      <c r="IL16" s="212"/>
      <c r="IM16" s="212"/>
      <c r="IN16" s="212"/>
    </row>
    <row r="17" ht="18" customHeight="1" spans="1:248">
      <c r="A17" s="259" t="s">
        <v>81</v>
      </c>
      <c r="B17" s="169">
        <f t="shared" si="3"/>
        <v>0</v>
      </c>
      <c r="C17" s="169">
        <f t="shared" si="2"/>
        <v>0</v>
      </c>
      <c r="D17" s="257"/>
      <c r="E17" s="257"/>
      <c r="F17" s="258"/>
      <c r="G17" s="258"/>
      <c r="H17" s="258"/>
      <c r="I17" s="258"/>
      <c r="J17" s="260"/>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row>
    <row r="18" ht="18" customHeight="1" spans="1:248">
      <c r="A18" s="259" t="s">
        <v>82</v>
      </c>
      <c r="B18" s="169">
        <f t="shared" si="3"/>
        <v>27.5</v>
      </c>
      <c r="C18" s="169">
        <f t="shared" si="2"/>
        <v>27.5</v>
      </c>
      <c r="D18" s="257">
        <v>27.5</v>
      </c>
      <c r="E18" s="257"/>
      <c r="F18" s="258"/>
      <c r="G18" s="258"/>
      <c r="H18" s="258"/>
      <c r="I18" s="258"/>
      <c r="J18" s="260"/>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c r="IN18" s="212"/>
    </row>
    <row r="19" ht="18" customHeight="1" spans="1:248">
      <c r="A19" s="259" t="s">
        <v>83</v>
      </c>
      <c r="B19" s="169">
        <f t="shared" si="3"/>
        <v>0</v>
      </c>
      <c r="C19" s="169">
        <f t="shared" si="2"/>
        <v>0</v>
      </c>
      <c r="D19" s="257"/>
      <c r="E19" s="258"/>
      <c r="F19" s="258"/>
      <c r="G19" s="258"/>
      <c r="H19" s="258"/>
      <c r="I19" s="258"/>
      <c r="J19" s="260"/>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row>
    <row r="20" ht="18" customHeight="1" spans="1:248">
      <c r="A20" s="259" t="s">
        <v>84</v>
      </c>
      <c r="B20" s="169">
        <f t="shared" si="3"/>
        <v>0</v>
      </c>
      <c r="C20" s="169">
        <f t="shared" si="2"/>
        <v>0</v>
      </c>
      <c r="D20" s="257"/>
      <c r="E20" s="257"/>
      <c r="F20" s="258"/>
      <c r="G20" s="258"/>
      <c r="H20" s="258"/>
      <c r="I20" s="258"/>
      <c r="J20" s="260"/>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row>
    <row r="21" ht="18" customHeight="1" spans="1:248">
      <c r="A21" s="259" t="s">
        <v>85</v>
      </c>
      <c r="B21" s="169">
        <f t="shared" si="3"/>
        <v>16.4</v>
      </c>
      <c r="C21" s="169">
        <f t="shared" si="2"/>
        <v>16.4</v>
      </c>
      <c r="D21" s="257">
        <v>16.4</v>
      </c>
      <c r="E21" s="257"/>
      <c r="F21" s="258"/>
      <c r="G21" s="258"/>
      <c r="H21" s="258"/>
      <c r="I21" s="258"/>
      <c r="J21" s="260"/>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row>
    <row r="22" ht="18" customHeight="1" spans="1:248">
      <c r="A22" s="259" t="s">
        <v>86</v>
      </c>
      <c r="B22" s="169">
        <f t="shared" si="3"/>
        <v>60</v>
      </c>
      <c r="C22" s="169">
        <f t="shared" si="2"/>
        <v>60</v>
      </c>
      <c r="D22" s="257">
        <v>60</v>
      </c>
      <c r="E22" s="257"/>
      <c r="F22" s="258"/>
      <c r="G22" s="258"/>
      <c r="H22" s="258"/>
      <c r="I22" s="258"/>
      <c r="J22" s="260"/>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row>
    <row r="23" ht="18" customHeight="1" spans="1:248">
      <c r="A23" s="259" t="s">
        <v>87</v>
      </c>
      <c r="B23" s="169">
        <f t="shared" si="3"/>
        <v>154.52</v>
      </c>
      <c r="C23" s="169">
        <f t="shared" si="2"/>
        <v>154.52</v>
      </c>
      <c r="D23" s="257">
        <v>154.52</v>
      </c>
      <c r="E23" s="257"/>
      <c r="F23" s="258"/>
      <c r="G23" s="258"/>
      <c r="H23" s="258"/>
      <c r="I23" s="258"/>
      <c r="J23" s="260"/>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row>
    <row r="24" ht="18" customHeight="1" spans="1:248">
      <c r="A24" s="229" t="s">
        <v>88</v>
      </c>
      <c r="B24" s="169">
        <f t="shared" ref="B24:B29" si="5">SUM(C24,H24:J24)</f>
        <v>8.39</v>
      </c>
      <c r="C24" s="169">
        <f t="shared" si="2"/>
        <v>8.39</v>
      </c>
      <c r="D24" s="255">
        <f>SUM(D25:D29)</f>
        <v>8.39</v>
      </c>
      <c r="E24" s="255">
        <f t="shared" ref="E24:J24" si="6">SUM(E25:E29)</f>
        <v>0</v>
      </c>
      <c r="F24" s="255">
        <f t="shared" si="6"/>
        <v>0</v>
      </c>
      <c r="G24" s="255">
        <f t="shared" si="6"/>
        <v>0</v>
      </c>
      <c r="H24" s="255">
        <f t="shared" si="6"/>
        <v>0</v>
      </c>
      <c r="I24" s="255">
        <f t="shared" si="6"/>
        <v>0</v>
      </c>
      <c r="J24" s="255">
        <f t="shared" si="6"/>
        <v>0</v>
      </c>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row>
    <row r="25" ht="18" customHeight="1" spans="1:248">
      <c r="A25" s="256" t="s">
        <v>89</v>
      </c>
      <c r="B25" s="169">
        <f t="shared" si="5"/>
        <v>1.18</v>
      </c>
      <c r="C25" s="169">
        <f t="shared" si="2"/>
        <v>1.18</v>
      </c>
      <c r="D25" s="257">
        <v>1.18</v>
      </c>
      <c r="E25" s="257"/>
      <c r="F25" s="258"/>
      <c r="G25" s="258"/>
      <c r="H25" s="258"/>
      <c r="I25" s="258"/>
      <c r="J25" s="260"/>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row>
    <row r="26" ht="18" customHeight="1" spans="1:248">
      <c r="A26" s="256" t="s">
        <v>90</v>
      </c>
      <c r="B26" s="169">
        <f t="shared" si="5"/>
        <v>0</v>
      </c>
      <c r="C26" s="169">
        <f t="shared" si="2"/>
        <v>0</v>
      </c>
      <c r="D26" s="257"/>
      <c r="E26" s="257"/>
      <c r="F26" s="258"/>
      <c r="G26" s="258"/>
      <c r="H26" s="258"/>
      <c r="I26" s="258"/>
      <c r="J26" s="260"/>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row>
    <row r="27" ht="18" customHeight="1" spans="1:248">
      <c r="A27" s="256" t="s">
        <v>91</v>
      </c>
      <c r="B27" s="169">
        <f t="shared" si="5"/>
        <v>0</v>
      </c>
      <c r="C27" s="169">
        <f t="shared" si="2"/>
        <v>0</v>
      </c>
      <c r="D27" s="257"/>
      <c r="E27" s="257"/>
      <c r="F27" s="258"/>
      <c r="G27" s="258"/>
      <c r="H27" s="258"/>
      <c r="I27" s="258"/>
      <c r="J27" s="260"/>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row>
    <row r="28" ht="18" customHeight="1" spans="1:248">
      <c r="A28" s="256" t="s">
        <v>92</v>
      </c>
      <c r="B28" s="169">
        <f t="shared" si="5"/>
        <v>6.21</v>
      </c>
      <c r="C28" s="169">
        <f t="shared" si="2"/>
        <v>6.21</v>
      </c>
      <c r="D28" s="257">
        <v>6.21</v>
      </c>
      <c r="E28" s="257"/>
      <c r="F28" s="258"/>
      <c r="G28" s="258"/>
      <c r="H28" s="258"/>
      <c r="I28" s="258"/>
      <c r="J28" s="260"/>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row>
    <row r="29" ht="18" customHeight="1" spans="1:248">
      <c r="A29" s="256" t="s">
        <v>93</v>
      </c>
      <c r="B29" s="169">
        <f t="shared" si="5"/>
        <v>1</v>
      </c>
      <c r="C29" s="169">
        <f t="shared" si="2"/>
        <v>1</v>
      </c>
      <c r="D29" s="257">
        <v>1</v>
      </c>
      <c r="E29" s="257"/>
      <c r="F29" s="258"/>
      <c r="G29" s="258"/>
      <c r="H29" s="258"/>
      <c r="I29" s="258"/>
      <c r="J29" s="260"/>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row>
    <row r="30" ht="18" customHeight="1" spans="1:248">
      <c r="A30" s="229" t="s">
        <v>94</v>
      </c>
      <c r="B30" s="169">
        <f t="shared" si="3"/>
        <v>0</v>
      </c>
      <c r="C30" s="169">
        <f t="shared" si="2"/>
        <v>0</v>
      </c>
      <c r="D30" s="255">
        <f>SUM(D31:D37)</f>
        <v>0</v>
      </c>
      <c r="E30" s="255">
        <f t="shared" ref="E30:J30" si="7">SUM(E31:E37)</f>
        <v>0</v>
      </c>
      <c r="F30" s="255">
        <f t="shared" si="7"/>
        <v>0</v>
      </c>
      <c r="G30" s="255">
        <f t="shared" si="7"/>
        <v>0</v>
      </c>
      <c r="H30" s="255">
        <f t="shared" si="7"/>
        <v>0</v>
      </c>
      <c r="I30" s="255">
        <f t="shared" si="7"/>
        <v>0</v>
      </c>
      <c r="J30" s="255">
        <f t="shared" si="7"/>
        <v>0</v>
      </c>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212"/>
      <c r="FM30" s="212"/>
      <c r="FN30" s="212"/>
      <c r="FO30" s="212"/>
      <c r="FP30" s="212"/>
      <c r="FQ30" s="212"/>
      <c r="FR30" s="212"/>
      <c r="FS30" s="212"/>
      <c r="FT30" s="212"/>
      <c r="FU30" s="212"/>
      <c r="FV30" s="212"/>
      <c r="FW30" s="212"/>
      <c r="FX30" s="212"/>
      <c r="FY30" s="212"/>
      <c r="FZ30" s="212"/>
      <c r="GA30" s="212"/>
      <c r="GB30" s="212"/>
      <c r="GC30" s="212"/>
      <c r="GD30" s="212"/>
      <c r="GE30" s="212"/>
      <c r="GF30" s="212"/>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row>
    <row r="31" ht="18" customHeight="1" spans="1:248">
      <c r="A31" s="256" t="s">
        <v>95</v>
      </c>
      <c r="B31" s="169">
        <f t="shared" si="3"/>
        <v>0</v>
      </c>
      <c r="C31" s="169">
        <f t="shared" si="2"/>
        <v>0</v>
      </c>
      <c r="D31" s="257"/>
      <c r="E31" s="257"/>
      <c r="F31" s="258"/>
      <c r="G31" s="258"/>
      <c r="H31" s="258"/>
      <c r="I31" s="258"/>
      <c r="J31" s="260"/>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c r="ET31" s="212"/>
      <c r="EU31" s="212"/>
      <c r="EV31" s="212"/>
      <c r="EW31" s="212"/>
      <c r="EX31" s="212"/>
      <c r="EY31" s="212"/>
      <c r="EZ31" s="212"/>
      <c r="FA31" s="212"/>
      <c r="FB31" s="212"/>
      <c r="FC31" s="212"/>
      <c r="FD31" s="212"/>
      <c r="FE31" s="212"/>
      <c r="FF31" s="212"/>
      <c r="FG31" s="212"/>
      <c r="FH31" s="212"/>
      <c r="FI31" s="212"/>
      <c r="FJ31" s="212"/>
      <c r="FK31" s="212"/>
      <c r="FL31" s="212"/>
      <c r="FM31" s="212"/>
      <c r="FN31" s="212"/>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row>
    <row r="32" ht="18" customHeight="1" spans="1:248">
      <c r="A32" s="256" t="s">
        <v>96</v>
      </c>
      <c r="B32" s="169">
        <f t="shared" si="3"/>
        <v>0</v>
      </c>
      <c r="C32" s="169">
        <f t="shared" si="2"/>
        <v>0</v>
      </c>
      <c r="D32" s="257"/>
      <c r="E32" s="257"/>
      <c r="F32" s="258"/>
      <c r="G32" s="258"/>
      <c r="H32" s="258"/>
      <c r="I32" s="258"/>
      <c r="J32" s="260"/>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c r="ET32" s="212"/>
      <c r="EU32" s="212"/>
      <c r="EV32" s="212"/>
      <c r="EW32" s="212"/>
      <c r="EX32" s="212"/>
      <c r="EY32" s="212"/>
      <c r="EZ32" s="212"/>
      <c r="FA32" s="212"/>
      <c r="FB32" s="212"/>
      <c r="FC32" s="212"/>
      <c r="FD32" s="212"/>
      <c r="FE32" s="212"/>
      <c r="FF32" s="212"/>
      <c r="FG32" s="212"/>
      <c r="FH32" s="212"/>
      <c r="FI32" s="212"/>
      <c r="FJ32" s="212"/>
      <c r="FK32" s="212"/>
      <c r="FL32" s="212"/>
      <c r="FM32" s="212"/>
      <c r="FN32" s="212"/>
      <c r="FO32" s="212"/>
      <c r="FP32" s="212"/>
      <c r="FQ32" s="212"/>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c r="IG32" s="212"/>
      <c r="IH32" s="212"/>
      <c r="II32" s="212"/>
      <c r="IJ32" s="212"/>
      <c r="IK32" s="212"/>
      <c r="IL32" s="212"/>
      <c r="IM32" s="212"/>
      <c r="IN32" s="212"/>
    </row>
    <row r="33" ht="18" customHeight="1" spans="1:248">
      <c r="A33" s="256" t="s">
        <v>97</v>
      </c>
      <c r="B33" s="169">
        <f t="shared" si="3"/>
        <v>0</v>
      </c>
      <c r="C33" s="169">
        <f t="shared" si="2"/>
        <v>0</v>
      </c>
      <c r="D33" s="257"/>
      <c r="E33" s="257"/>
      <c r="F33" s="258"/>
      <c r="G33" s="258"/>
      <c r="H33" s="258"/>
      <c r="I33" s="258"/>
      <c r="J33" s="260"/>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c r="ET33" s="212"/>
      <c r="EU33" s="212"/>
      <c r="EV33" s="212"/>
      <c r="EW33" s="212"/>
      <c r="EX33" s="212"/>
      <c r="EY33" s="212"/>
      <c r="EZ33" s="212"/>
      <c r="FA33" s="212"/>
      <c r="FB33" s="212"/>
      <c r="FC33" s="212"/>
      <c r="FD33" s="212"/>
      <c r="FE33" s="212"/>
      <c r="FF33" s="212"/>
      <c r="FG33" s="212"/>
      <c r="FH33" s="212"/>
      <c r="FI33" s="212"/>
      <c r="FJ33" s="212"/>
      <c r="FK33" s="212"/>
      <c r="FL33" s="212"/>
      <c r="FM33" s="212"/>
      <c r="FN33" s="212"/>
      <c r="FO33" s="212"/>
      <c r="FP33" s="212"/>
      <c r="FQ33" s="212"/>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c r="IG33" s="212"/>
      <c r="IH33" s="212"/>
      <c r="II33" s="212"/>
      <c r="IJ33" s="212"/>
      <c r="IK33" s="212"/>
      <c r="IL33" s="212"/>
      <c r="IM33" s="212"/>
      <c r="IN33" s="212"/>
    </row>
    <row r="34" ht="18" customHeight="1" spans="1:248">
      <c r="A34" s="256" t="s">
        <v>98</v>
      </c>
      <c r="B34" s="169">
        <f t="shared" si="3"/>
        <v>0</v>
      </c>
      <c r="C34" s="169">
        <f t="shared" si="2"/>
        <v>0</v>
      </c>
      <c r="D34" s="257"/>
      <c r="E34" s="257"/>
      <c r="F34" s="258"/>
      <c r="G34" s="258"/>
      <c r="H34" s="258"/>
      <c r="I34" s="258"/>
      <c r="J34" s="260"/>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c r="ET34" s="212"/>
      <c r="EU34" s="212"/>
      <c r="EV34" s="212"/>
      <c r="EW34" s="212"/>
      <c r="EX34" s="212"/>
      <c r="EY34" s="212"/>
      <c r="EZ34" s="212"/>
      <c r="FA34" s="212"/>
      <c r="FB34" s="212"/>
      <c r="FC34" s="212"/>
      <c r="FD34" s="212"/>
      <c r="FE34" s="212"/>
      <c r="FF34" s="212"/>
      <c r="FG34" s="212"/>
      <c r="FH34" s="212"/>
      <c r="FI34" s="212"/>
      <c r="FJ34" s="212"/>
      <c r="FK34" s="212"/>
      <c r="FL34" s="212"/>
      <c r="FM34" s="212"/>
      <c r="FN34" s="212"/>
      <c r="FO34" s="212"/>
      <c r="FP34" s="212"/>
      <c r="FQ34" s="212"/>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c r="IG34" s="212"/>
      <c r="IH34" s="212"/>
      <c r="II34" s="212"/>
      <c r="IJ34" s="212"/>
      <c r="IK34" s="212"/>
      <c r="IL34" s="212"/>
      <c r="IM34" s="212"/>
      <c r="IN34" s="212"/>
    </row>
    <row r="35" ht="18" customHeight="1" spans="1:248">
      <c r="A35" s="256" t="s">
        <v>99</v>
      </c>
      <c r="B35" s="169">
        <f t="shared" si="3"/>
        <v>0</v>
      </c>
      <c r="C35" s="169">
        <f t="shared" si="2"/>
        <v>0</v>
      </c>
      <c r="D35" s="257"/>
      <c r="E35" s="257"/>
      <c r="F35" s="258"/>
      <c r="G35" s="258"/>
      <c r="H35" s="258"/>
      <c r="I35" s="258"/>
      <c r="J35" s="260"/>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c r="EA35" s="212"/>
      <c r="EB35" s="212"/>
      <c r="EC35" s="212"/>
      <c r="ED35" s="212"/>
      <c r="EE35" s="212"/>
      <c r="EF35" s="212"/>
      <c r="EG35" s="212"/>
      <c r="EH35" s="212"/>
      <c r="EI35" s="212"/>
      <c r="EJ35" s="212"/>
      <c r="EK35" s="212"/>
      <c r="EL35" s="212"/>
      <c r="EM35" s="212"/>
      <c r="EN35" s="212"/>
      <c r="EO35" s="212"/>
      <c r="EP35" s="212"/>
      <c r="EQ35" s="212"/>
      <c r="ER35" s="212"/>
      <c r="ES35" s="212"/>
      <c r="ET35" s="212"/>
      <c r="EU35" s="212"/>
      <c r="EV35" s="212"/>
      <c r="EW35" s="212"/>
      <c r="EX35" s="212"/>
      <c r="EY35" s="212"/>
      <c r="EZ35" s="212"/>
      <c r="FA35" s="212"/>
      <c r="FB35" s="212"/>
      <c r="FC35" s="212"/>
      <c r="FD35" s="212"/>
      <c r="FE35" s="212"/>
      <c r="FF35" s="212"/>
      <c r="FG35" s="212"/>
      <c r="FH35" s="212"/>
      <c r="FI35" s="212"/>
      <c r="FJ35" s="212"/>
      <c r="FK35" s="212"/>
      <c r="FL35" s="212"/>
      <c r="FM35" s="212"/>
      <c r="FN35" s="212"/>
      <c r="FO35" s="212"/>
      <c r="FP35" s="212"/>
      <c r="FQ35" s="212"/>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c r="IG35" s="212"/>
      <c r="IH35" s="212"/>
      <c r="II35" s="212"/>
      <c r="IJ35" s="212"/>
      <c r="IK35" s="212"/>
      <c r="IL35" s="212"/>
      <c r="IM35" s="212"/>
      <c r="IN35" s="212"/>
    </row>
    <row r="36" ht="18" customHeight="1" spans="1:248">
      <c r="A36" s="256" t="s">
        <v>100</v>
      </c>
      <c r="B36" s="169">
        <f t="shared" si="3"/>
        <v>0</v>
      </c>
      <c r="C36" s="169">
        <f t="shared" si="2"/>
        <v>0</v>
      </c>
      <c r="D36" s="257"/>
      <c r="E36" s="257"/>
      <c r="F36" s="258"/>
      <c r="G36" s="258"/>
      <c r="H36" s="258"/>
      <c r="I36" s="258"/>
      <c r="J36" s="260"/>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212"/>
      <c r="EB36" s="212"/>
      <c r="EC36" s="212"/>
      <c r="ED36" s="212"/>
      <c r="EE36" s="212"/>
      <c r="EF36" s="212"/>
      <c r="EG36" s="212"/>
      <c r="EH36" s="212"/>
      <c r="EI36" s="212"/>
      <c r="EJ36" s="212"/>
      <c r="EK36" s="212"/>
      <c r="EL36" s="212"/>
      <c r="EM36" s="212"/>
      <c r="EN36" s="212"/>
      <c r="EO36" s="212"/>
      <c r="EP36" s="212"/>
      <c r="EQ36" s="212"/>
      <c r="ER36" s="212"/>
      <c r="ES36" s="212"/>
      <c r="ET36" s="212"/>
      <c r="EU36" s="212"/>
      <c r="EV36" s="212"/>
      <c r="EW36" s="212"/>
      <c r="EX36" s="212"/>
      <c r="EY36" s="212"/>
      <c r="EZ36" s="212"/>
      <c r="FA36" s="212"/>
      <c r="FB36" s="212"/>
      <c r="FC36" s="212"/>
      <c r="FD36" s="212"/>
      <c r="FE36" s="212"/>
      <c r="FF36" s="212"/>
      <c r="FG36" s="212"/>
      <c r="FH36" s="212"/>
      <c r="FI36" s="212"/>
      <c r="FJ36" s="212"/>
      <c r="FK36" s="212"/>
      <c r="FL36" s="212"/>
      <c r="FM36" s="212"/>
      <c r="FN36" s="212"/>
      <c r="FO36" s="212"/>
      <c r="FP36" s="212"/>
      <c r="FQ36" s="212"/>
      <c r="FR36" s="212"/>
      <c r="FS36" s="212"/>
      <c r="FT36" s="212"/>
      <c r="FU36" s="212"/>
      <c r="FV36" s="212"/>
      <c r="FW36" s="212"/>
      <c r="FX36" s="212"/>
      <c r="FY36" s="212"/>
      <c r="FZ36" s="212"/>
      <c r="GA36" s="212"/>
      <c r="GB36" s="212"/>
      <c r="GC36" s="212"/>
      <c r="GD36" s="212"/>
      <c r="GE36" s="212"/>
      <c r="GF36" s="212"/>
      <c r="GG36" s="212"/>
      <c r="GH36" s="212"/>
      <c r="GI36" s="212"/>
      <c r="GJ36" s="212"/>
      <c r="GK36" s="212"/>
      <c r="GL36" s="212"/>
      <c r="GM36" s="212"/>
      <c r="GN36" s="212"/>
      <c r="GO36" s="212"/>
      <c r="GP36" s="212"/>
      <c r="GQ36" s="212"/>
      <c r="GR36" s="212"/>
      <c r="GS36" s="212"/>
      <c r="GT36" s="212"/>
      <c r="GU36" s="212"/>
      <c r="GV36" s="212"/>
      <c r="GW36" s="212"/>
      <c r="GX36" s="212"/>
      <c r="GY36" s="212"/>
      <c r="GZ36" s="212"/>
      <c r="HA36" s="212"/>
      <c r="HB36" s="212"/>
      <c r="HC36" s="212"/>
      <c r="HD36" s="212"/>
      <c r="HE36" s="212"/>
      <c r="HF36" s="212"/>
      <c r="HG36" s="212"/>
      <c r="HH36" s="212"/>
      <c r="HI36" s="212"/>
      <c r="HJ36" s="212"/>
      <c r="HK36" s="212"/>
      <c r="HL36" s="212"/>
      <c r="HM36" s="212"/>
      <c r="HN36" s="212"/>
      <c r="HO36" s="212"/>
      <c r="HP36" s="212"/>
      <c r="HQ36" s="212"/>
      <c r="HR36" s="212"/>
      <c r="HS36" s="212"/>
      <c r="HT36" s="212"/>
      <c r="HU36" s="212"/>
      <c r="HV36" s="212"/>
      <c r="HW36" s="212"/>
      <c r="HX36" s="212"/>
      <c r="HY36" s="212"/>
      <c r="HZ36" s="212"/>
      <c r="IA36" s="212"/>
      <c r="IB36" s="212"/>
      <c r="IC36" s="212"/>
      <c r="ID36" s="212"/>
      <c r="IE36" s="212"/>
      <c r="IF36" s="212"/>
      <c r="IG36" s="212"/>
      <c r="IH36" s="212"/>
      <c r="II36" s="212"/>
      <c r="IJ36" s="212"/>
      <c r="IK36" s="212"/>
      <c r="IL36" s="212"/>
      <c r="IM36" s="212"/>
      <c r="IN36" s="212"/>
    </row>
    <row r="37" ht="18" customHeight="1" spans="1:248">
      <c r="A37" s="256" t="s">
        <v>101</v>
      </c>
      <c r="B37" s="169">
        <f t="shared" si="3"/>
        <v>0</v>
      </c>
      <c r="C37" s="169">
        <f t="shared" si="2"/>
        <v>0</v>
      </c>
      <c r="D37" s="257"/>
      <c r="E37" s="257"/>
      <c r="F37" s="258"/>
      <c r="G37" s="258"/>
      <c r="H37" s="258"/>
      <c r="I37" s="258"/>
      <c r="J37" s="260"/>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row>
    <row r="38" ht="18" customHeight="1" spans="1:248">
      <c r="A38" s="229" t="s">
        <v>102</v>
      </c>
      <c r="B38" s="169">
        <f t="shared" si="3"/>
        <v>0</v>
      </c>
      <c r="C38" s="169">
        <f t="shared" si="2"/>
        <v>0</v>
      </c>
      <c r="D38" s="255">
        <f>SUM(D39:D44)</f>
        <v>0</v>
      </c>
      <c r="E38" s="255">
        <f>SUM(E39:E44)</f>
        <v>0</v>
      </c>
      <c r="F38" s="255">
        <f t="shared" ref="F38:J38" si="8">SUM(F39:F44)</f>
        <v>0</v>
      </c>
      <c r="G38" s="255">
        <f t="shared" si="8"/>
        <v>0</v>
      </c>
      <c r="H38" s="255">
        <f t="shared" si="8"/>
        <v>0</v>
      </c>
      <c r="I38" s="255">
        <f t="shared" si="8"/>
        <v>0</v>
      </c>
      <c r="J38" s="255">
        <f t="shared" si="8"/>
        <v>0</v>
      </c>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2"/>
      <c r="ER38" s="212"/>
      <c r="ES38" s="212"/>
      <c r="ET38" s="212"/>
      <c r="EU38" s="212"/>
      <c r="EV38" s="212"/>
      <c r="EW38" s="212"/>
      <c r="EX38" s="212"/>
      <c r="EY38" s="212"/>
      <c r="EZ38" s="212"/>
      <c r="FA38" s="212"/>
      <c r="FB38" s="212"/>
      <c r="FC38" s="212"/>
      <c r="FD38" s="212"/>
      <c r="FE38" s="212"/>
      <c r="FF38" s="212"/>
      <c r="FG38" s="212"/>
      <c r="FH38" s="212"/>
      <c r="FI38" s="212"/>
      <c r="FJ38" s="212"/>
      <c r="FK38" s="212"/>
      <c r="FL38" s="212"/>
      <c r="FM38" s="212"/>
      <c r="FN38" s="212"/>
      <c r="FO38" s="212"/>
      <c r="FP38" s="212"/>
      <c r="FQ38" s="212"/>
      <c r="FR38" s="212"/>
      <c r="FS38" s="212"/>
      <c r="FT38" s="212"/>
      <c r="FU38" s="212"/>
      <c r="FV38" s="212"/>
      <c r="FW38" s="212"/>
      <c r="FX38" s="212"/>
      <c r="FY38" s="212"/>
      <c r="FZ38" s="212"/>
      <c r="GA38" s="212"/>
      <c r="GB38" s="212"/>
      <c r="GC38" s="212"/>
      <c r="GD38" s="212"/>
      <c r="GE38" s="212"/>
      <c r="GF38" s="212"/>
      <c r="GG38" s="212"/>
      <c r="GH38" s="212"/>
      <c r="GI38" s="212"/>
      <c r="GJ38" s="212"/>
      <c r="GK38" s="212"/>
      <c r="GL38" s="212"/>
      <c r="GM38" s="212"/>
      <c r="GN38" s="212"/>
      <c r="GO38" s="212"/>
      <c r="GP38" s="212"/>
      <c r="GQ38" s="212"/>
      <c r="GR38" s="212"/>
      <c r="GS38" s="212"/>
      <c r="GT38" s="212"/>
      <c r="GU38" s="212"/>
      <c r="GV38" s="212"/>
      <c r="GW38" s="212"/>
      <c r="GX38" s="212"/>
      <c r="GY38" s="212"/>
      <c r="GZ38" s="212"/>
      <c r="HA38" s="212"/>
      <c r="HB38" s="212"/>
      <c r="HC38" s="212"/>
      <c r="HD38" s="212"/>
      <c r="HE38" s="212"/>
      <c r="HF38" s="212"/>
      <c r="HG38" s="212"/>
      <c r="HH38" s="212"/>
      <c r="HI38" s="212"/>
      <c r="HJ38" s="212"/>
      <c r="HK38" s="212"/>
      <c r="HL38" s="212"/>
      <c r="HM38" s="212"/>
      <c r="HN38" s="212"/>
      <c r="HO38" s="212"/>
      <c r="HP38" s="212"/>
      <c r="HQ38" s="212"/>
      <c r="HR38" s="212"/>
      <c r="HS38" s="212"/>
      <c r="HT38" s="212"/>
      <c r="HU38" s="212"/>
      <c r="HV38" s="212"/>
      <c r="HW38" s="212"/>
      <c r="HX38" s="212"/>
      <c r="HY38" s="212"/>
      <c r="HZ38" s="212"/>
      <c r="IA38" s="212"/>
      <c r="IB38" s="212"/>
      <c r="IC38" s="212"/>
      <c r="ID38" s="212"/>
      <c r="IE38" s="212"/>
      <c r="IF38" s="212"/>
      <c r="IG38" s="212"/>
      <c r="IH38" s="212"/>
      <c r="II38" s="212"/>
      <c r="IJ38" s="212"/>
      <c r="IK38" s="212"/>
      <c r="IL38" s="212"/>
      <c r="IM38" s="212"/>
      <c r="IN38" s="212"/>
    </row>
    <row r="39" ht="18" customHeight="1" spans="1:248">
      <c r="A39" s="256" t="s">
        <v>95</v>
      </c>
      <c r="B39" s="169">
        <f t="shared" si="3"/>
        <v>0</v>
      </c>
      <c r="C39" s="169">
        <f t="shared" si="2"/>
        <v>0</v>
      </c>
      <c r="D39" s="257"/>
      <c r="E39" s="257"/>
      <c r="F39" s="258"/>
      <c r="G39" s="258"/>
      <c r="H39" s="258"/>
      <c r="I39" s="258"/>
      <c r="J39" s="260"/>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c r="EO39" s="212"/>
      <c r="EP39" s="212"/>
      <c r="EQ39" s="212"/>
      <c r="ER39" s="212"/>
      <c r="ES39" s="212"/>
      <c r="ET39" s="212"/>
      <c r="EU39" s="212"/>
      <c r="EV39" s="212"/>
      <c r="EW39" s="212"/>
      <c r="EX39" s="212"/>
      <c r="EY39" s="212"/>
      <c r="EZ39" s="212"/>
      <c r="FA39" s="212"/>
      <c r="FB39" s="212"/>
      <c r="FC39" s="212"/>
      <c r="FD39" s="212"/>
      <c r="FE39" s="212"/>
      <c r="FF39" s="212"/>
      <c r="FG39" s="212"/>
      <c r="FH39" s="212"/>
      <c r="FI39" s="212"/>
      <c r="FJ39" s="212"/>
      <c r="FK39" s="212"/>
      <c r="FL39" s="212"/>
      <c r="FM39" s="212"/>
      <c r="FN39" s="212"/>
      <c r="FO39" s="212"/>
      <c r="FP39" s="212"/>
      <c r="FQ39" s="212"/>
      <c r="FR39" s="212"/>
      <c r="FS39" s="212"/>
      <c r="FT39" s="212"/>
      <c r="FU39" s="212"/>
      <c r="FV39" s="212"/>
      <c r="FW39" s="212"/>
      <c r="FX39" s="212"/>
      <c r="FY39" s="212"/>
      <c r="FZ39" s="212"/>
      <c r="GA39" s="212"/>
      <c r="GB39" s="212"/>
      <c r="GC39" s="212"/>
      <c r="GD39" s="212"/>
      <c r="GE39" s="212"/>
      <c r="GF39" s="212"/>
      <c r="GG39" s="212"/>
      <c r="GH39" s="212"/>
      <c r="GI39" s="212"/>
      <c r="GJ39" s="212"/>
      <c r="GK39" s="212"/>
      <c r="GL39" s="212"/>
      <c r="GM39" s="212"/>
      <c r="GN39" s="212"/>
      <c r="GO39" s="212"/>
      <c r="GP39" s="212"/>
      <c r="GQ39" s="212"/>
      <c r="GR39" s="212"/>
      <c r="GS39" s="212"/>
      <c r="GT39" s="212"/>
      <c r="GU39" s="212"/>
      <c r="GV39" s="212"/>
      <c r="GW39" s="212"/>
      <c r="GX39" s="212"/>
      <c r="GY39" s="212"/>
      <c r="GZ39" s="212"/>
      <c r="HA39" s="212"/>
      <c r="HB39" s="212"/>
      <c r="HC39" s="212"/>
      <c r="HD39" s="212"/>
      <c r="HE39" s="212"/>
      <c r="HF39" s="212"/>
      <c r="HG39" s="212"/>
      <c r="HH39" s="212"/>
      <c r="HI39" s="212"/>
      <c r="HJ39" s="212"/>
      <c r="HK39" s="212"/>
      <c r="HL39" s="212"/>
      <c r="HM39" s="212"/>
      <c r="HN39" s="212"/>
      <c r="HO39" s="212"/>
      <c r="HP39" s="212"/>
      <c r="HQ39" s="212"/>
      <c r="HR39" s="212"/>
      <c r="HS39" s="212"/>
      <c r="HT39" s="212"/>
      <c r="HU39" s="212"/>
      <c r="HV39" s="212"/>
      <c r="HW39" s="212"/>
      <c r="HX39" s="212"/>
      <c r="HY39" s="212"/>
      <c r="HZ39" s="212"/>
      <c r="IA39" s="212"/>
      <c r="IB39" s="212"/>
      <c r="IC39" s="212"/>
      <c r="ID39" s="212"/>
      <c r="IE39" s="212"/>
      <c r="IF39" s="212"/>
      <c r="IG39" s="212"/>
      <c r="IH39" s="212"/>
      <c r="II39" s="212"/>
      <c r="IJ39" s="212"/>
      <c r="IK39" s="212"/>
      <c r="IL39" s="212"/>
      <c r="IM39" s="212"/>
      <c r="IN39" s="212"/>
    </row>
    <row r="40" ht="18" customHeight="1" spans="1:248">
      <c r="A40" s="256" t="s">
        <v>96</v>
      </c>
      <c r="B40" s="169">
        <f t="shared" si="3"/>
        <v>0</v>
      </c>
      <c r="C40" s="169">
        <f t="shared" si="2"/>
        <v>0</v>
      </c>
      <c r="D40" s="257"/>
      <c r="E40" s="257"/>
      <c r="F40" s="258"/>
      <c r="G40" s="258"/>
      <c r="H40" s="258"/>
      <c r="I40" s="258"/>
      <c r="J40" s="260"/>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c r="EO40" s="212"/>
      <c r="EP40" s="212"/>
      <c r="EQ40" s="212"/>
      <c r="ER40" s="212"/>
      <c r="ES40" s="212"/>
      <c r="ET40" s="212"/>
      <c r="EU40" s="212"/>
      <c r="EV40" s="212"/>
      <c r="EW40" s="212"/>
      <c r="EX40" s="212"/>
      <c r="EY40" s="212"/>
      <c r="EZ40" s="212"/>
      <c r="FA40" s="212"/>
      <c r="FB40" s="212"/>
      <c r="FC40" s="212"/>
      <c r="FD40" s="212"/>
      <c r="FE40" s="212"/>
      <c r="FF40" s="212"/>
      <c r="FG40" s="212"/>
      <c r="FH40" s="212"/>
      <c r="FI40" s="212"/>
      <c r="FJ40" s="212"/>
      <c r="FK40" s="212"/>
      <c r="FL40" s="212"/>
      <c r="FM40" s="212"/>
      <c r="FN40" s="212"/>
      <c r="FO40" s="212"/>
      <c r="FP40" s="212"/>
      <c r="FQ40" s="212"/>
      <c r="FR40" s="212"/>
      <c r="FS40" s="212"/>
      <c r="FT40" s="212"/>
      <c r="FU40" s="212"/>
      <c r="FV40" s="212"/>
      <c r="FW40" s="212"/>
      <c r="FX40" s="212"/>
      <c r="FY40" s="212"/>
      <c r="FZ40" s="212"/>
      <c r="GA40" s="212"/>
      <c r="GB40" s="212"/>
      <c r="GC40" s="212"/>
      <c r="GD40" s="212"/>
      <c r="GE40" s="212"/>
      <c r="GF40" s="212"/>
      <c r="GG40" s="212"/>
      <c r="GH40" s="212"/>
      <c r="GI40" s="212"/>
      <c r="GJ40" s="212"/>
      <c r="GK40" s="212"/>
      <c r="GL40" s="212"/>
      <c r="GM40" s="212"/>
      <c r="GN40" s="212"/>
      <c r="GO40" s="212"/>
      <c r="GP40" s="212"/>
      <c r="GQ40" s="212"/>
      <c r="GR40" s="212"/>
      <c r="GS40" s="212"/>
      <c r="GT40" s="212"/>
      <c r="GU40" s="212"/>
      <c r="GV40" s="212"/>
      <c r="GW40" s="212"/>
      <c r="GX40" s="212"/>
      <c r="GY40" s="212"/>
      <c r="GZ40" s="212"/>
      <c r="HA40" s="212"/>
      <c r="HB40" s="212"/>
      <c r="HC40" s="212"/>
      <c r="HD40" s="212"/>
      <c r="HE40" s="212"/>
      <c r="HF40" s="212"/>
      <c r="HG40" s="212"/>
      <c r="HH40" s="212"/>
      <c r="HI40" s="212"/>
      <c r="HJ40" s="212"/>
      <c r="HK40" s="212"/>
      <c r="HL40" s="212"/>
      <c r="HM40" s="212"/>
      <c r="HN40" s="212"/>
      <c r="HO40" s="212"/>
      <c r="HP40" s="212"/>
      <c r="HQ40" s="212"/>
      <c r="HR40" s="212"/>
      <c r="HS40" s="212"/>
      <c r="HT40" s="212"/>
      <c r="HU40" s="212"/>
      <c r="HV40" s="212"/>
      <c r="HW40" s="212"/>
      <c r="HX40" s="212"/>
      <c r="HY40" s="212"/>
      <c r="HZ40" s="212"/>
      <c r="IA40" s="212"/>
      <c r="IB40" s="212"/>
      <c r="IC40" s="212"/>
      <c r="ID40" s="212"/>
      <c r="IE40" s="212"/>
      <c r="IF40" s="212"/>
      <c r="IG40" s="212"/>
      <c r="IH40" s="212"/>
      <c r="II40" s="212"/>
      <c r="IJ40" s="212"/>
      <c r="IK40" s="212"/>
      <c r="IL40" s="212"/>
      <c r="IM40" s="212"/>
      <c r="IN40" s="212"/>
    </row>
    <row r="41" ht="18" customHeight="1" spans="1:248">
      <c r="A41" s="256" t="s">
        <v>97</v>
      </c>
      <c r="B41" s="169">
        <f t="shared" si="3"/>
        <v>0</v>
      </c>
      <c r="C41" s="169">
        <f t="shared" si="2"/>
        <v>0</v>
      </c>
      <c r="D41" s="257"/>
      <c r="E41" s="257"/>
      <c r="F41" s="258"/>
      <c r="G41" s="258"/>
      <c r="H41" s="258"/>
      <c r="I41" s="258"/>
      <c r="J41" s="260"/>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c r="EO41" s="212"/>
      <c r="EP41" s="212"/>
      <c r="EQ41" s="212"/>
      <c r="ER41" s="212"/>
      <c r="ES41" s="212"/>
      <c r="ET41" s="212"/>
      <c r="EU41" s="212"/>
      <c r="EV41" s="212"/>
      <c r="EW41" s="212"/>
      <c r="EX41" s="212"/>
      <c r="EY41" s="212"/>
      <c r="EZ41" s="212"/>
      <c r="FA41" s="212"/>
      <c r="FB41" s="212"/>
      <c r="FC41" s="212"/>
      <c r="FD41" s="212"/>
      <c r="FE41" s="212"/>
      <c r="FF41" s="212"/>
      <c r="FG41" s="212"/>
      <c r="FH41" s="212"/>
      <c r="FI41" s="212"/>
      <c r="FJ41" s="212"/>
      <c r="FK41" s="212"/>
      <c r="FL41" s="212"/>
      <c r="FM41" s="212"/>
      <c r="FN41" s="212"/>
      <c r="FO41" s="212"/>
      <c r="FP41" s="212"/>
      <c r="FQ41" s="212"/>
      <c r="FR41" s="212"/>
      <c r="FS41" s="212"/>
      <c r="FT41" s="212"/>
      <c r="FU41" s="212"/>
      <c r="FV41" s="212"/>
      <c r="FW41" s="212"/>
      <c r="FX41" s="212"/>
      <c r="FY41" s="212"/>
      <c r="FZ41" s="212"/>
      <c r="GA41" s="212"/>
      <c r="GB41" s="212"/>
      <c r="GC41" s="212"/>
      <c r="GD41" s="212"/>
      <c r="GE41" s="212"/>
      <c r="GF41" s="212"/>
      <c r="GG41" s="212"/>
      <c r="GH41" s="212"/>
      <c r="GI41" s="212"/>
      <c r="GJ41" s="212"/>
      <c r="GK41" s="212"/>
      <c r="GL41" s="212"/>
      <c r="GM41" s="212"/>
      <c r="GN41" s="212"/>
      <c r="GO41" s="212"/>
      <c r="GP41" s="212"/>
      <c r="GQ41" s="212"/>
      <c r="GR41" s="212"/>
      <c r="GS41" s="212"/>
      <c r="GT41" s="212"/>
      <c r="GU41" s="212"/>
      <c r="GV41" s="212"/>
      <c r="GW41" s="212"/>
      <c r="GX41" s="212"/>
      <c r="GY41" s="212"/>
      <c r="GZ41" s="212"/>
      <c r="HA41" s="212"/>
      <c r="HB41" s="212"/>
      <c r="HC41" s="212"/>
      <c r="HD41" s="212"/>
      <c r="HE41" s="212"/>
      <c r="HF41" s="212"/>
      <c r="HG41" s="212"/>
      <c r="HH41" s="212"/>
      <c r="HI41" s="212"/>
      <c r="HJ41" s="212"/>
      <c r="HK41" s="212"/>
      <c r="HL41" s="212"/>
      <c r="HM41" s="212"/>
      <c r="HN41" s="212"/>
      <c r="HO41" s="212"/>
      <c r="HP41" s="212"/>
      <c r="HQ41" s="212"/>
      <c r="HR41" s="212"/>
      <c r="HS41" s="212"/>
      <c r="HT41" s="212"/>
      <c r="HU41" s="212"/>
      <c r="HV41" s="212"/>
      <c r="HW41" s="212"/>
      <c r="HX41" s="212"/>
      <c r="HY41" s="212"/>
      <c r="HZ41" s="212"/>
      <c r="IA41" s="212"/>
      <c r="IB41" s="212"/>
      <c r="IC41" s="212"/>
      <c r="ID41" s="212"/>
      <c r="IE41" s="212"/>
      <c r="IF41" s="212"/>
      <c r="IG41" s="212"/>
      <c r="IH41" s="212"/>
      <c r="II41" s="212"/>
      <c r="IJ41" s="212"/>
      <c r="IK41" s="212"/>
      <c r="IL41" s="212"/>
      <c r="IM41" s="212"/>
      <c r="IN41" s="212"/>
    </row>
    <row r="42" ht="18" customHeight="1" spans="1:248">
      <c r="A42" s="256" t="s">
        <v>99</v>
      </c>
      <c r="B42" s="169">
        <f t="shared" si="3"/>
        <v>0</v>
      </c>
      <c r="C42" s="169">
        <f t="shared" si="2"/>
        <v>0</v>
      </c>
      <c r="D42" s="257"/>
      <c r="E42" s="257"/>
      <c r="F42" s="258"/>
      <c r="G42" s="258"/>
      <c r="H42" s="258"/>
      <c r="I42" s="258"/>
      <c r="J42" s="260"/>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c r="EO42" s="212"/>
      <c r="EP42" s="212"/>
      <c r="EQ42" s="212"/>
      <c r="ER42" s="212"/>
      <c r="ES42" s="212"/>
      <c r="ET42" s="212"/>
      <c r="EU42" s="212"/>
      <c r="EV42" s="212"/>
      <c r="EW42" s="212"/>
      <c r="EX42" s="212"/>
      <c r="EY42" s="212"/>
      <c r="EZ42" s="212"/>
      <c r="FA42" s="212"/>
      <c r="FB42" s="212"/>
      <c r="FC42" s="212"/>
      <c r="FD42" s="212"/>
      <c r="FE42" s="212"/>
      <c r="FF42" s="212"/>
      <c r="FG42" s="212"/>
      <c r="FH42" s="212"/>
      <c r="FI42" s="212"/>
      <c r="FJ42" s="212"/>
      <c r="FK42" s="212"/>
      <c r="FL42" s="212"/>
      <c r="FM42" s="212"/>
      <c r="FN42" s="212"/>
      <c r="FO42" s="212"/>
      <c r="FP42" s="212"/>
      <c r="FQ42" s="212"/>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c r="IG42" s="212"/>
      <c r="IH42" s="212"/>
      <c r="II42" s="212"/>
      <c r="IJ42" s="212"/>
      <c r="IK42" s="212"/>
      <c r="IL42" s="212"/>
      <c r="IM42" s="212"/>
      <c r="IN42" s="212"/>
    </row>
    <row r="43" ht="18" customHeight="1" spans="1:248">
      <c r="A43" s="256" t="s">
        <v>100</v>
      </c>
      <c r="B43" s="169">
        <f t="shared" si="3"/>
        <v>0</v>
      </c>
      <c r="C43" s="169">
        <f t="shared" si="2"/>
        <v>0</v>
      </c>
      <c r="D43" s="257"/>
      <c r="E43" s="257"/>
      <c r="F43" s="258"/>
      <c r="G43" s="258"/>
      <c r="H43" s="258"/>
      <c r="I43" s="258"/>
      <c r="J43" s="260"/>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c r="EO43" s="212"/>
      <c r="EP43" s="212"/>
      <c r="EQ43" s="212"/>
      <c r="ER43" s="212"/>
      <c r="ES43" s="212"/>
      <c r="ET43" s="212"/>
      <c r="EU43" s="212"/>
      <c r="EV43" s="212"/>
      <c r="EW43" s="212"/>
      <c r="EX43" s="212"/>
      <c r="EY43" s="212"/>
      <c r="EZ43" s="212"/>
      <c r="FA43" s="212"/>
      <c r="FB43" s="212"/>
      <c r="FC43" s="212"/>
      <c r="FD43" s="212"/>
      <c r="FE43" s="212"/>
      <c r="FF43" s="212"/>
      <c r="FG43" s="212"/>
      <c r="FH43" s="212"/>
      <c r="FI43" s="212"/>
      <c r="FJ43" s="212"/>
      <c r="FK43" s="212"/>
      <c r="FL43" s="212"/>
      <c r="FM43" s="212"/>
      <c r="FN43" s="212"/>
      <c r="FO43" s="212"/>
      <c r="FP43" s="212"/>
      <c r="FQ43" s="212"/>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c r="IG43" s="212"/>
      <c r="IH43" s="212"/>
      <c r="II43" s="212"/>
      <c r="IJ43" s="212"/>
      <c r="IK43" s="212"/>
      <c r="IL43" s="212"/>
      <c r="IM43" s="212"/>
      <c r="IN43" s="212"/>
    </row>
    <row r="44" ht="18" customHeight="1" spans="1:248">
      <c r="A44" s="256" t="s">
        <v>103</v>
      </c>
      <c r="B44" s="169">
        <f t="shared" si="3"/>
        <v>0</v>
      </c>
      <c r="C44" s="169">
        <f t="shared" si="2"/>
        <v>0</v>
      </c>
      <c r="D44" s="257"/>
      <c r="E44" s="257"/>
      <c r="F44" s="258"/>
      <c r="G44" s="258"/>
      <c r="H44" s="258"/>
      <c r="I44" s="258"/>
      <c r="J44" s="260"/>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c r="IG44" s="212"/>
      <c r="IH44" s="212"/>
      <c r="II44" s="212"/>
      <c r="IJ44" s="212"/>
      <c r="IK44" s="212"/>
      <c r="IL44" s="212"/>
      <c r="IM44" s="212"/>
      <c r="IN44" s="212"/>
    </row>
    <row r="45" ht="18" customHeight="1" spans="1:248">
      <c r="A45" s="229" t="s">
        <v>104</v>
      </c>
      <c r="B45" s="169">
        <f t="shared" si="3"/>
        <v>833.43</v>
      </c>
      <c r="C45" s="169">
        <f t="shared" si="2"/>
        <v>833.43</v>
      </c>
      <c r="D45" s="255">
        <f>SUM(D46:D48)</f>
        <v>833.43</v>
      </c>
      <c r="E45" s="255">
        <f t="shared" ref="E45:J45" si="9">SUM(E46:E48)</f>
        <v>0</v>
      </c>
      <c r="F45" s="255">
        <f t="shared" si="9"/>
        <v>0</v>
      </c>
      <c r="G45" s="255">
        <f t="shared" si="9"/>
        <v>0</v>
      </c>
      <c r="H45" s="255">
        <f t="shared" si="9"/>
        <v>0</v>
      </c>
      <c r="I45" s="255">
        <f t="shared" si="9"/>
        <v>0</v>
      </c>
      <c r="J45" s="255">
        <f t="shared" si="9"/>
        <v>0</v>
      </c>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c r="EO45" s="212"/>
      <c r="EP45" s="212"/>
      <c r="EQ45" s="212"/>
      <c r="ER45" s="212"/>
      <c r="ES45" s="212"/>
      <c r="ET45" s="212"/>
      <c r="EU45" s="212"/>
      <c r="EV45" s="212"/>
      <c r="EW45" s="212"/>
      <c r="EX45" s="212"/>
      <c r="EY45" s="212"/>
      <c r="EZ45" s="212"/>
      <c r="FA45" s="212"/>
      <c r="FB45" s="212"/>
      <c r="FC45" s="212"/>
      <c r="FD45" s="212"/>
      <c r="FE45" s="212"/>
      <c r="FF45" s="212"/>
      <c r="FG45" s="212"/>
      <c r="FH45" s="212"/>
      <c r="FI45" s="212"/>
      <c r="FJ45" s="212"/>
      <c r="FK45" s="212"/>
      <c r="FL45" s="212"/>
      <c r="FM45" s="212"/>
      <c r="FN45" s="212"/>
      <c r="FO45" s="212"/>
      <c r="FP45" s="212"/>
      <c r="FQ45" s="212"/>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c r="IG45" s="212"/>
      <c r="IH45" s="212"/>
      <c r="II45" s="212"/>
      <c r="IJ45" s="212"/>
      <c r="IK45" s="212"/>
      <c r="IL45" s="212"/>
      <c r="IM45" s="212"/>
      <c r="IN45" s="212"/>
    </row>
    <row r="46" ht="18" customHeight="1" spans="1:248">
      <c r="A46" s="256" t="s">
        <v>13</v>
      </c>
      <c r="B46" s="169">
        <f t="shared" si="3"/>
        <v>687.79</v>
      </c>
      <c r="C46" s="169">
        <f t="shared" si="2"/>
        <v>687.79</v>
      </c>
      <c r="D46" s="257">
        <v>687.79</v>
      </c>
      <c r="E46" s="257"/>
      <c r="F46" s="258"/>
      <c r="G46" s="258"/>
      <c r="H46" s="258"/>
      <c r="I46" s="258"/>
      <c r="J46" s="260"/>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c r="EO46" s="212"/>
      <c r="EP46" s="212"/>
      <c r="EQ46" s="212"/>
      <c r="ER46" s="212"/>
      <c r="ES46" s="212"/>
      <c r="ET46" s="212"/>
      <c r="EU46" s="212"/>
      <c r="EV46" s="212"/>
      <c r="EW46" s="212"/>
      <c r="EX46" s="212"/>
      <c r="EY46" s="212"/>
      <c r="EZ46" s="212"/>
      <c r="FA46" s="212"/>
      <c r="FB46" s="212"/>
      <c r="FC46" s="212"/>
      <c r="FD46" s="212"/>
      <c r="FE46" s="212"/>
      <c r="FF46" s="212"/>
      <c r="FG46" s="212"/>
      <c r="FH46" s="212"/>
      <c r="FI46" s="212"/>
      <c r="FJ46" s="212"/>
      <c r="FK46" s="212"/>
      <c r="FL46" s="212"/>
      <c r="FM46" s="212"/>
      <c r="FN46" s="212"/>
      <c r="FO46" s="212"/>
      <c r="FP46" s="212"/>
      <c r="FQ46" s="212"/>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c r="IG46" s="212"/>
      <c r="IH46" s="212"/>
      <c r="II46" s="212"/>
      <c r="IJ46" s="212"/>
      <c r="IK46" s="212"/>
      <c r="IL46" s="212"/>
      <c r="IM46" s="212"/>
      <c r="IN46" s="212"/>
    </row>
    <row r="47" ht="18" customHeight="1" spans="1:248">
      <c r="A47" s="256" t="s">
        <v>14</v>
      </c>
      <c r="B47" s="169">
        <f t="shared" si="3"/>
        <v>145.64</v>
      </c>
      <c r="C47" s="169">
        <f t="shared" si="2"/>
        <v>145.64</v>
      </c>
      <c r="D47" s="257">
        <v>145.64</v>
      </c>
      <c r="E47" s="257"/>
      <c r="F47" s="258"/>
      <c r="G47" s="258"/>
      <c r="H47" s="258"/>
      <c r="I47" s="258"/>
      <c r="J47" s="260"/>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212"/>
      <c r="FM47" s="212"/>
      <c r="FN47" s="212"/>
      <c r="FO47" s="212"/>
      <c r="FP47" s="212"/>
      <c r="FQ47" s="212"/>
      <c r="FR47" s="212"/>
      <c r="FS47" s="212"/>
      <c r="FT47" s="212"/>
      <c r="FU47" s="212"/>
      <c r="FV47" s="212"/>
      <c r="FW47" s="212"/>
      <c r="FX47" s="212"/>
      <c r="FY47" s="212"/>
      <c r="FZ47" s="212"/>
      <c r="GA47" s="212"/>
      <c r="GB47" s="212"/>
      <c r="GC47" s="212"/>
      <c r="GD47" s="212"/>
      <c r="GE47" s="212"/>
      <c r="GF47" s="212"/>
      <c r="GG47" s="212"/>
      <c r="GH47" s="212"/>
      <c r="GI47" s="212"/>
      <c r="GJ47" s="212"/>
      <c r="GK47" s="212"/>
      <c r="GL47" s="212"/>
      <c r="GM47" s="212"/>
      <c r="GN47" s="212"/>
      <c r="GO47" s="212"/>
      <c r="GP47" s="212"/>
      <c r="GQ47" s="212"/>
      <c r="GR47" s="212"/>
      <c r="GS47" s="212"/>
      <c r="GT47" s="212"/>
      <c r="GU47" s="212"/>
      <c r="GV47" s="212"/>
      <c r="GW47" s="212"/>
      <c r="GX47" s="212"/>
      <c r="GY47" s="212"/>
      <c r="GZ47" s="212"/>
      <c r="HA47" s="212"/>
      <c r="HB47" s="212"/>
      <c r="HC47" s="212"/>
      <c r="HD47" s="212"/>
      <c r="HE47" s="212"/>
      <c r="HF47" s="212"/>
      <c r="HG47" s="212"/>
      <c r="HH47" s="212"/>
      <c r="HI47" s="212"/>
      <c r="HJ47" s="212"/>
      <c r="HK47" s="212"/>
      <c r="HL47" s="212"/>
      <c r="HM47" s="212"/>
      <c r="HN47" s="212"/>
      <c r="HO47" s="212"/>
      <c r="HP47" s="212"/>
      <c r="HQ47" s="212"/>
      <c r="HR47" s="212"/>
      <c r="HS47" s="212"/>
      <c r="HT47" s="212"/>
      <c r="HU47" s="212"/>
      <c r="HV47" s="212"/>
      <c r="HW47" s="212"/>
      <c r="HX47" s="212"/>
      <c r="HY47" s="212"/>
      <c r="HZ47" s="212"/>
      <c r="IA47" s="212"/>
      <c r="IB47" s="212"/>
      <c r="IC47" s="212"/>
      <c r="ID47" s="212"/>
      <c r="IE47" s="212"/>
      <c r="IF47" s="212"/>
      <c r="IG47" s="212"/>
      <c r="IH47" s="212"/>
      <c r="II47" s="212"/>
      <c r="IJ47" s="212"/>
      <c r="IK47" s="212"/>
      <c r="IL47" s="212"/>
      <c r="IM47" s="212"/>
      <c r="IN47" s="212"/>
    </row>
    <row r="48" ht="18" customHeight="1" spans="1:248">
      <c r="A48" s="256" t="s">
        <v>105</v>
      </c>
      <c r="B48" s="169">
        <f t="shared" si="3"/>
        <v>0</v>
      </c>
      <c r="C48" s="169">
        <f t="shared" si="2"/>
        <v>0</v>
      </c>
      <c r="D48" s="257"/>
      <c r="E48" s="257"/>
      <c r="F48" s="258"/>
      <c r="G48" s="258"/>
      <c r="H48" s="258"/>
      <c r="I48" s="258"/>
      <c r="J48" s="260"/>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12"/>
      <c r="GQ48" s="212"/>
      <c r="GR48" s="212"/>
      <c r="GS48" s="212"/>
      <c r="GT48" s="212"/>
      <c r="GU48" s="212"/>
      <c r="GV48" s="212"/>
      <c r="GW48" s="212"/>
      <c r="GX48" s="212"/>
      <c r="GY48" s="212"/>
      <c r="GZ48" s="212"/>
      <c r="HA48" s="212"/>
      <c r="HB48" s="212"/>
      <c r="HC48" s="212"/>
      <c r="HD48" s="212"/>
      <c r="HE48" s="212"/>
      <c r="HF48" s="212"/>
      <c r="HG48" s="212"/>
      <c r="HH48" s="212"/>
      <c r="HI48" s="212"/>
      <c r="HJ48" s="212"/>
      <c r="HK48" s="212"/>
      <c r="HL48" s="212"/>
      <c r="HM48" s="212"/>
      <c r="HN48" s="212"/>
      <c r="HO48" s="212"/>
      <c r="HP48" s="212"/>
      <c r="HQ48" s="212"/>
      <c r="HR48" s="212"/>
      <c r="HS48" s="212"/>
      <c r="HT48" s="212"/>
      <c r="HU48" s="212"/>
      <c r="HV48" s="212"/>
      <c r="HW48" s="212"/>
      <c r="HX48" s="212"/>
      <c r="HY48" s="212"/>
      <c r="HZ48" s="212"/>
      <c r="IA48" s="212"/>
      <c r="IB48" s="212"/>
      <c r="IC48" s="212"/>
      <c r="ID48" s="212"/>
      <c r="IE48" s="212"/>
      <c r="IF48" s="212"/>
      <c r="IG48" s="212"/>
      <c r="IH48" s="212"/>
      <c r="II48" s="212"/>
      <c r="IJ48" s="212"/>
      <c r="IK48" s="212"/>
      <c r="IL48" s="212"/>
      <c r="IM48" s="212"/>
      <c r="IN48" s="212"/>
    </row>
    <row r="49" ht="18" customHeight="1" spans="1:248">
      <c r="A49" s="229" t="s">
        <v>106</v>
      </c>
      <c r="B49" s="169">
        <f t="shared" si="3"/>
        <v>1</v>
      </c>
      <c r="C49" s="169">
        <f t="shared" si="2"/>
        <v>1</v>
      </c>
      <c r="D49" s="255">
        <f>SUM(D50:D51)</f>
        <v>1</v>
      </c>
      <c r="E49" s="255">
        <f t="shared" ref="E49:J49" si="10">SUM(E50:E51)</f>
        <v>0</v>
      </c>
      <c r="F49" s="255">
        <f t="shared" si="10"/>
        <v>0</v>
      </c>
      <c r="G49" s="255">
        <f t="shared" si="10"/>
        <v>0</v>
      </c>
      <c r="H49" s="255">
        <f t="shared" si="10"/>
        <v>0</v>
      </c>
      <c r="I49" s="255">
        <f t="shared" si="10"/>
        <v>0</v>
      </c>
      <c r="J49" s="255">
        <f t="shared" si="10"/>
        <v>0</v>
      </c>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row>
    <row r="50" ht="18" customHeight="1" spans="1:248">
      <c r="A50" s="256" t="s">
        <v>107</v>
      </c>
      <c r="B50" s="169">
        <f t="shared" si="3"/>
        <v>1</v>
      </c>
      <c r="C50" s="169">
        <f t="shared" si="2"/>
        <v>1</v>
      </c>
      <c r="D50" s="257">
        <v>1</v>
      </c>
      <c r="E50" s="257"/>
      <c r="F50" s="258"/>
      <c r="G50" s="258"/>
      <c r="H50" s="258"/>
      <c r="I50" s="258"/>
      <c r="J50" s="260"/>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c r="EB50" s="212"/>
      <c r="EC50" s="212"/>
      <c r="ED50" s="212"/>
      <c r="EE50" s="212"/>
      <c r="EF50" s="212"/>
      <c r="EG50" s="212"/>
      <c r="EH50" s="212"/>
      <c r="EI50" s="212"/>
      <c r="EJ50" s="212"/>
      <c r="EK50" s="212"/>
      <c r="EL50" s="212"/>
      <c r="EM50" s="212"/>
      <c r="EN50" s="212"/>
      <c r="EO50" s="212"/>
      <c r="EP50" s="212"/>
      <c r="EQ50" s="212"/>
      <c r="ER50" s="212"/>
      <c r="ES50" s="212"/>
      <c r="ET50" s="212"/>
      <c r="EU50" s="212"/>
      <c r="EV50" s="212"/>
      <c r="EW50" s="212"/>
      <c r="EX50" s="212"/>
      <c r="EY50" s="212"/>
      <c r="EZ50" s="212"/>
      <c r="FA50" s="212"/>
      <c r="FB50" s="212"/>
      <c r="FC50" s="212"/>
      <c r="FD50" s="212"/>
      <c r="FE50" s="212"/>
      <c r="FF50" s="212"/>
      <c r="FG50" s="212"/>
      <c r="FH50" s="212"/>
      <c r="FI50" s="212"/>
      <c r="FJ50" s="212"/>
      <c r="FK50" s="212"/>
      <c r="FL50" s="212"/>
      <c r="FM50" s="212"/>
      <c r="FN50" s="212"/>
      <c r="FO50" s="212"/>
      <c r="FP50" s="212"/>
      <c r="FQ50" s="212"/>
      <c r="FR50" s="212"/>
      <c r="FS50" s="212"/>
      <c r="FT50" s="212"/>
      <c r="FU50" s="212"/>
      <c r="FV50" s="212"/>
      <c r="FW50" s="212"/>
      <c r="FX50" s="212"/>
      <c r="FY50" s="212"/>
      <c r="FZ50" s="212"/>
      <c r="GA50" s="212"/>
      <c r="GB50" s="212"/>
      <c r="GC50" s="212"/>
      <c r="GD50" s="212"/>
      <c r="GE50" s="212"/>
      <c r="GF50" s="212"/>
      <c r="GG50" s="212"/>
      <c r="GH50" s="212"/>
      <c r="GI50" s="212"/>
      <c r="GJ50" s="212"/>
      <c r="GK50" s="212"/>
      <c r="GL50" s="212"/>
      <c r="GM50" s="212"/>
      <c r="GN50" s="212"/>
      <c r="GO50" s="212"/>
      <c r="GP50" s="212"/>
      <c r="GQ50" s="212"/>
      <c r="GR50" s="212"/>
      <c r="GS50" s="212"/>
      <c r="GT50" s="212"/>
      <c r="GU50" s="212"/>
      <c r="GV50" s="212"/>
      <c r="GW50" s="212"/>
      <c r="GX50" s="212"/>
      <c r="GY50" s="212"/>
      <c r="GZ50" s="212"/>
      <c r="HA50" s="212"/>
      <c r="HB50" s="212"/>
      <c r="HC50" s="212"/>
      <c r="HD50" s="212"/>
      <c r="HE50" s="212"/>
      <c r="HF50" s="212"/>
      <c r="HG50" s="212"/>
      <c r="HH50" s="212"/>
      <c r="HI50" s="212"/>
      <c r="HJ50" s="212"/>
      <c r="HK50" s="212"/>
      <c r="HL50" s="212"/>
      <c r="HM50" s="212"/>
      <c r="HN50" s="212"/>
      <c r="HO50" s="212"/>
      <c r="HP50" s="212"/>
      <c r="HQ50" s="212"/>
      <c r="HR50" s="212"/>
      <c r="HS50" s="212"/>
      <c r="HT50" s="212"/>
      <c r="HU50" s="212"/>
      <c r="HV50" s="212"/>
      <c r="HW50" s="212"/>
      <c r="HX50" s="212"/>
      <c r="HY50" s="212"/>
      <c r="HZ50" s="212"/>
      <c r="IA50" s="212"/>
      <c r="IB50" s="212"/>
      <c r="IC50" s="212"/>
      <c r="ID50" s="212"/>
      <c r="IE50" s="212"/>
      <c r="IF50" s="212"/>
      <c r="IG50" s="212"/>
      <c r="IH50" s="212"/>
      <c r="II50" s="212"/>
      <c r="IJ50" s="212"/>
      <c r="IK50" s="212"/>
      <c r="IL50" s="212"/>
      <c r="IM50" s="212"/>
      <c r="IN50" s="212"/>
    </row>
    <row r="51" ht="18" customHeight="1" spans="1:248">
      <c r="A51" s="256" t="s">
        <v>108</v>
      </c>
      <c r="B51" s="169">
        <f t="shared" si="3"/>
        <v>0</v>
      </c>
      <c r="C51" s="169">
        <f t="shared" si="2"/>
        <v>0</v>
      </c>
      <c r="D51" s="257"/>
      <c r="E51" s="257"/>
      <c r="F51" s="258"/>
      <c r="G51" s="258"/>
      <c r="H51" s="258"/>
      <c r="I51" s="258"/>
      <c r="J51" s="260"/>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212"/>
      <c r="FM51" s="212"/>
      <c r="FN51" s="212"/>
      <c r="FO51" s="212"/>
      <c r="FP51" s="212"/>
      <c r="FQ51" s="212"/>
      <c r="FR51" s="212"/>
      <c r="FS51" s="212"/>
      <c r="FT51" s="212"/>
      <c r="FU51" s="212"/>
      <c r="FV51" s="212"/>
      <c r="FW51" s="212"/>
      <c r="FX51" s="212"/>
      <c r="FY51" s="212"/>
      <c r="FZ51" s="212"/>
      <c r="GA51" s="212"/>
      <c r="GB51" s="212"/>
      <c r="GC51" s="212"/>
      <c r="GD51" s="212"/>
      <c r="GE51" s="212"/>
      <c r="GF51" s="212"/>
      <c r="GG51" s="212"/>
      <c r="GH51" s="212"/>
      <c r="GI51" s="212"/>
      <c r="GJ51" s="212"/>
      <c r="GK51" s="212"/>
      <c r="GL51" s="212"/>
      <c r="GM51" s="212"/>
      <c r="GN51" s="212"/>
      <c r="GO51" s="212"/>
      <c r="GP51" s="212"/>
      <c r="GQ51" s="212"/>
      <c r="GR51" s="212"/>
      <c r="GS51" s="212"/>
      <c r="GT51" s="212"/>
      <c r="GU51" s="212"/>
      <c r="GV51" s="212"/>
      <c r="GW51" s="212"/>
      <c r="GX51" s="212"/>
      <c r="GY51" s="212"/>
      <c r="GZ51" s="212"/>
      <c r="HA51" s="212"/>
      <c r="HB51" s="212"/>
      <c r="HC51" s="212"/>
      <c r="HD51" s="212"/>
      <c r="HE51" s="212"/>
      <c r="HF51" s="212"/>
      <c r="HG51" s="212"/>
      <c r="HH51" s="212"/>
      <c r="HI51" s="212"/>
      <c r="HJ51" s="212"/>
      <c r="HK51" s="212"/>
      <c r="HL51" s="212"/>
      <c r="HM51" s="212"/>
      <c r="HN51" s="212"/>
      <c r="HO51" s="212"/>
      <c r="HP51" s="212"/>
      <c r="HQ51" s="212"/>
      <c r="HR51" s="212"/>
      <c r="HS51" s="212"/>
      <c r="HT51" s="212"/>
      <c r="HU51" s="212"/>
      <c r="HV51" s="212"/>
      <c r="HW51" s="212"/>
      <c r="HX51" s="212"/>
      <c r="HY51" s="212"/>
      <c r="HZ51" s="212"/>
      <c r="IA51" s="212"/>
      <c r="IB51" s="212"/>
      <c r="IC51" s="212"/>
      <c r="ID51" s="212"/>
      <c r="IE51" s="212"/>
      <c r="IF51" s="212"/>
      <c r="IG51" s="212"/>
      <c r="IH51" s="212"/>
      <c r="II51" s="212"/>
      <c r="IJ51" s="212"/>
      <c r="IK51" s="212"/>
      <c r="IL51" s="212"/>
      <c r="IM51" s="212"/>
      <c r="IN51" s="212"/>
    </row>
    <row r="52" ht="18" customHeight="1" spans="1:248">
      <c r="A52" s="229" t="s">
        <v>109</v>
      </c>
      <c r="B52" s="169">
        <f t="shared" si="3"/>
        <v>0</v>
      </c>
      <c r="C52" s="169">
        <f t="shared" si="2"/>
        <v>0</v>
      </c>
      <c r="D52" s="255">
        <f>SUM(D53:D55)</f>
        <v>0</v>
      </c>
      <c r="E52" s="255">
        <f t="shared" ref="E52:J52" si="11">SUM(E53:E55)</f>
        <v>0</v>
      </c>
      <c r="F52" s="255">
        <f t="shared" si="11"/>
        <v>0</v>
      </c>
      <c r="G52" s="255">
        <f t="shared" si="11"/>
        <v>0</v>
      </c>
      <c r="H52" s="255">
        <f t="shared" si="11"/>
        <v>0</v>
      </c>
      <c r="I52" s="255">
        <f t="shared" si="11"/>
        <v>0</v>
      </c>
      <c r="J52" s="255">
        <f t="shared" si="11"/>
        <v>0</v>
      </c>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c r="EO52" s="212"/>
      <c r="EP52" s="212"/>
      <c r="EQ52" s="212"/>
      <c r="ER52" s="212"/>
      <c r="ES52" s="212"/>
      <c r="ET52" s="212"/>
      <c r="EU52" s="212"/>
      <c r="EV52" s="212"/>
      <c r="EW52" s="212"/>
      <c r="EX52" s="212"/>
      <c r="EY52" s="212"/>
      <c r="EZ52" s="212"/>
      <c r="FA52" s="212"/>
      <c r="FB52" s="212"/>
      <c r="FC52" s="212"/>
      <c r="FD52" s="212"/>
      <c r="FE52" s="212"/>
      <c r="FF52" s="212"/>
      <c r="FG52" s="212"/>
      <c r="FH52" s="212"/>
      <c r="FI52" s="212"/>
      <c r="FJ52" s="212"/>
      <c r="FK52" s="212"/>
      <c r="FL52" s="212"/>
      <c r="FM52" s="212"/>
      <c r="FN52" s="212"/>
      <c r="FO52" s="212"/>
      <c r="FP52" s="212"/>
      <c r="FQ52" s="212"/>
      <c r="FR52" s="212"/>
      <c r="FS52" s="212"/>
      <c r="FT52" s="212"/>
      <c r="FU52" s="212"/>
      <c r="FV52" s="212"/>
      <c r="FW52" s="212"/>
      <c r="FX52" s="212"/>
      <c r="FY52" s="212"/>
      <c r="FZ52" s="212"/>
      <c r="GA52" s="212"/>
      <c r="GB52" s="212"/>
      <c r="GC52" s="212"/>
      <c r="GD52" s="212"/>
      <c r="GE52" s="212"/>
      <c r="GF52" s="212"/>
      <c r="GG52" s="212"/>
      <c r="GH52" s="212"/>
      <c r="GI52" s="212"/>
      <c r="GJ52" s="212"/>
      <c r="GK52" s="212"/>
      <c r="GL52" s="212"/>
      <c r="GM52" s="212"/>
      <c r="GN52" s="212"/>
      <c r="GO52" s="212"/>
      <c r="GP52" s="212"/>
      <c r="GQ52" s="212"/>
      <c r="GR52" s="212"/>
      <c r="GS52" s="212"/>
      <c r="GT52" s="212"/>
      <c r="GU52" s="212"/>
      <c r="GV52" s="212"/>
      <c r="GW52" s="212"/>
      <c r="GX52" s="212"/>
      <c r="GY52" s="212"/>
      <c r="GZ52" s="212"/>
      <c r="HA52" s="212"/>
      <c r="HB52" s="212"/>
      <c r="HC52" s="212"/>
      <c r="HD52" s="212"/>
      <c r="HE52" s="212"/>
      <c r="HF52" s="212"/>
      <c r="HG52" s="212"/>
      <c r="HH52" s="212"/>
      <c r="HI52" s="212"/>
      <c r="HJ52" s="212"/>
      <c r="HK52" s="212"/>
      <c r="HL52" s="212"/>
      <c r="HM52" s="212"/>
      <c r="HN52" s="212"/>
      <c r="HO52" s="212"/>
      <c r="HP52" s="212"/>
      <c r="HQ52" s="212"/>
      <c r="HR52" s="212"/>
      <c r="HS52" s="212"/>
      <c r="HT52" s="212"/>
      <c r="HU52" s="212"/>
      <c r="HV52" s="212"/>
      <c r="HW52" s="212"/>
      <c r="HX52" s="212"/>
      <c r="HY52" s="212"/>
      <c r="HZ52" s="212"/>
      <c r="IA52" s="212"/>
      <c r="IB52" s="212"/>
      <c r="IC52" s="212"/>
      <c r="ID52" s="212"/>
      <c r="IE52" s="212"/>
      <c r="IF52" s="212"/>
      <c r="IG52" s="212"/>
      <c r="IH52" s="212"/>
      <c r="II52" s="212"/>
      <c r="IJ52" s="212"/>
      <c r="IK52" s="212"/>
      <c r="IL52" s="212"/>
      <c r="IM52" s="212"/>
      <c r="IN52" s="212"/>
    </row>
    <row r="53" ht="18" customHeight="1" spans="1:248">
      <c r="A53" s="256" t="s">
        <v>110</v>
      </c>
      <c r="B53" s="169">
        <f t="shared" si="3"/>
        <v>0</v>
      </c>
      <c r="C53" s="169">
        <f t="shared" si="2"/>
        <v>0</v>
      </c>
      <c r="D53" s="257"/>
      <c r="E53" s="257"/>
      <c r="F53" s="258"/>
      <c r="G53" s="258"/>
      <c r="H53" s="258"/>
      <c r="I53" s="258"/>
      <c r="J53" s="260"/>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c r="EO53" s="212"/>
      <c r="EP53" s="212"/>
      <c r="EQ53" s="212"/>
      <c r="ER53" s="212"/>
      <c r="ES53" s="212"/>
      <c r="ET53" s="212"/>
      <c r="EU53" s="212"/>
      <c r="EV53" s="212"/>
      <c r="EW53" s="212"/>
      <c r="EX53" s="212"/>
      <c r="EY53" s="212"/>
      <c r="EZ53" s="212"/>
      <c r="FA53" s="212"/>
      <c r="FB53" s="212"/>
      <c r="FC53" s="212"/>
      <c r="FD53" s="212"/>
      <c r="FE53" s="212"/>
      <c r="FF53" s="212"/>
      <c r="FG53" s="212"/>
      <c r="FH53" s="212"/>
      <c r="FI53" s="212"/>
      <c r="FJ53" s="212"/>
      <c r="FK53" s="212"/>
      <c r="FL53" s="212"/>
      <c r="FM53" s="212"/>
      <c r="FN53" s="212"/>
      <c r="FO53" s="212"/>
      <c r="FP53" s="212"/>
      <c r="FQ53" s="212"/>
      <c r="FR53" s="212"/>
      <c r="FS53" s="212"/>
      <c r="FT53" s="212"/>
      <c r="FU53" s="212"/>
      <c r="FV53" s="212"/>
      <c r="FW53" s="212"/>
      <c r="FX53" s="212"/>
      <c r="FY53" s="212"/>
      <c r="FZ53" s="212"/>
      <c r="GA53" s="212"/>
      <c r="GB53" s="212"/>
      <c r="GC53" s="212"/>
      <c r="GD53" s="212"/>
      <c r="GE53" s="212"/>
      <c r="GF53" s="212"/>
      <c r="GG53" s="212"/>
      <c r="GH53" s="212"/>
      <c r="GI53" s="212"/>
      <c r="GJ53" s="212"/>
      <c r="GK53" s="212"/>
      <c r="GL53" s="212"/>
      <c r="GM53" s="212"/>
      <c r="GN53" s="212"/>
      <c r="GO53" s="212"/>
      <c r="GP53" s="212"/>
      <c r="GQ53" s="212"/>
      <c r="GR53" s="212"/>
      <c r="GS53" s="212"/>
      <c r="GT53" s="212"/>
      <c r="GU53" s="212"/>
      <c r="GV53" s="212"/>
      <c r="GW53" s="212"/>
      <c r="GX53" s="212"/>
      <c r="GY53" s="212"/>
      <c r="GZ53" s="212"/>
      <c r="HA53" s="212"/>
      <c r="HB53" s="212"/>
      <c r="HC53" s="212"/>
      <c r="HD53" s="212"/>
      <c r="HE53" s="212"/>
      <c r="HF53" s="212"/>
      <c r="HG53" s="212"/>
      <c r="HH53" s="212"/>
      <c r="HI53" s="212"/>
      <c r="HJ53" s="212"/>
      <c r="HK53" s="212"/>
      <c r="HL53" s="212"/>
      <c r="HM53" s="212"/>
      <c r="HN53" s="212"/>
      <c r="HO53" s="212"/>
      <c r="HP53" s="212"/>
      <c r="HQ53" s="212"/>
      <c r="HR53" s="212"/>
      <c r="HS53" s="212"/>
      <c r="HT53" s="212"/>
      <c r="HU53" s="212"/>
      <c r="HV53" s="212"/>
      <c r="HW53" s="212"/>
      <c r="HX53" s="212"/>
      <c r="HY53" s="212"/>
      <c r="HZ53" s="212"/>
      <c r="IA53" s="212"/>
      <c r="IB53" s="212"/>
      <c r="IC53" s="212"/>
      <c r="ID53" s="212"/>
      <c r="IE53" s="212"/>
      <c r="IF53" s="212"/>
      <c r="IG53" s="212"/>
      <c r="IH53" s="212"/>
      <c r="II53" s="212"/>
      <c r="IJ53" s="212"/>
      <c r="IK53" s="212"/>
      <c r="IL53" s="212"/>
      <c r="IM53" s="212"/>
      <c r="IN53" s="212"/>
    </row>
    <row r="54" ht="18" customHeight="1" spans="1:248">
      <c r="A54" s="256" t="s">
        <v>111</v>
      </c>
      <c r="B54" s="169">
        <f t="shared" si="3"/>
        <v>0</v>
      </c>
      <c r="C54" s="169">
        <f t="shared" si="2"/>
        <v>0</v>
      </c>
      <c r="D54" s="257"/>
      <c r="E54" s="257"/>
      <c r="F54" s="258"/>
      <c r="G54" s="258"/>
      <c r="H54" s="258"/>
      <c r="I54" s="258"/>
      <c r="J54" s="260"/>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c r="EO54" s="212"/>
      <c r="EP54" s="212"/>
      <c r="EQ54" s="212"/>
      <c r="ER54" s="212"/>
      <c r="ES54" s="212"/>
      <c r="ET54" s="212"/>
      <c r="EU54" s="212"/>
      <c r="EV54" s="212"/>
      <c r="EW54" s="212"/>
      <c r="EX54" s="212"/>
      <c r="EY54" s="212"/>
      <c r="EZ54" s="212"/>
      <c r="FA54" s="212"/>
      <c r="FB54" s="212"/>
      <c r="FC54" s="212"/>
      <c r="FD54" s="212"/>
      <c r="FE54" s="212"/>
      <c r="FF54" s="212"/>
      <c r="FG54" s="212"/>
      <c r="FH54" s="212"/>
      <c r="FI54" s="212"/>
      <c r="FJ54" s="212"/>
      <c r="FK54" s="212"/>
      <c r="FL54" s="212"/>
      <c r="FM54" s="212"/>
      <c r="FN54" s="212"/>
      <c r="FO54" s="212"/>
      <c r="FP54" s="212"/>
      <c r="FQ54" s="212"/>
      <c r="FR54" s="212"/>
      <c r="FS54" s="212"/>
      <c r="FT54" s="212"/>
      <c r="FU54" s="212"/>
      <c r="FV54" s="212"/>
      <c r="FW54" s="212"/>
      <c r="FX54" s="212"/>
      <c r="FY54" s="212"/>
      <c r="FZ54" s="212"/>
      <c r="GA54" s="212"/>
      <c r="GB54" s="212"/>
      <c r="GC54" s="212"/>
      <c r="GD54" s="212"/>
      <c r="GE54" s="212"/>
      <c r="GF54" s="212"/>
      <c r="GG54" s="212"/>
      <c r="GH54" s="212"/>
      <c r="GI54" s="212"/>
      <c r="GJ54" s="212"/>
      <c r="GK54" s="212"/>
      <c r="GL54" s="212"/>
      <c r="GM54" s="212"/>
      <c r="GN54" s="212"/>
      <c r="GO54" s="212"/>
      <c r="GP54" s="212"/>
      <c r="GQ54" s="212"/>
      <c r="GR54" s="212"/>
      <c r="GS54" s="212"/>
      <c r="GT54" s="212"/>
      <c r="GU54" s="212"/>
      <c r="GV54" s="212"/>
      <c r="GW54" s="212"/>
      <c r="GX54" s="212"/>
      <c r="GY54" s="212"/>
      <c r="GZ54" s="212"/>
      <c r="HA54" s="212"/>
      <c r="HB54" s="212"/>
      <c r="HC54" s="212"/>
      <c r="HD54" s="212"/>
      <c r="HE54" s="212"/>
      <c r="HF54" s="212"/>
      <c r="HG54" s="212"/>
      <c r="HH54" s="212"/>
      <c r="HI54" s="212"/>
      <c r="HJ54" s="212"/>
      <c r="HK54" s="212"/>
      <c r="HL54" s="212"/>
      <c r="HM54" s="212"/>
      <c r="HN54" s="212"/>
      <c r="HO54" s="212"/>
      <c r="HP54" s="212"/>
      <c r="HQ54" s="212"/>
      <c r="HR54" s="212"/>
      <c r="HS54" s="212"/>
      <c r="HT54" s="212"/>
      <c r="HU54" s="212"/>
      <c r="HV54" s="212"/>
      <c r="HW54" s="212"/>
      <c r="HX54" s="212"/>
      <c r="HY54" s="212"/>
      <c r="HZ54" s="212"/>
      <c r="IA54" s="212"/>
      <c r="IB54" s="212"/>
      <c r="IC54" s="212"/>
      <c r="ID54" s="212"/>
      <c r="IE54" s="212"/>
      <c r="IF54" s="212"/>
      <c r="IG54" s="212"/>
      <c r="IH54" s="212"/>
      <c r="II54" s="212"/>
      <c r="IJ54" s="212"/>
      <c r="IK54" s="212"/>
      <c r="IL54" s="212"/>
      <c r="IM54" s="212"/>
      <c r="IN54" s="212"/>
    </row>
    <row r="55" ht="18" customHeight="1" spans="1:248">
      <c r="A55" s="256" t="s">
        <v>112</v>
      </c>
      <c r="B55" s="169">
        <f t="shared" si="3"/>
        <v>0</v>
      </c>
      <c r="C55" s="169">
        <f t="shared" si="2"/>
        <v>0</v>
      </c>
      <c r="D55" s="257"/>
      <c r="E55" s="257"/>
      <c r="F55" s="258"/>
      <c r="G55" s="258"/>
      <c r="H55" s="258"/>
      <c r="I55" s="258"/>
      <c r="J55" s="260"/>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c r="EO55" s="212"/>
      <c r="EP55" s="212"/>
      <c r="EQ55" s="212"/>
      <c r="ER55" s="212"/>
      <c r="ES55" s="212"/>
      <c r="ET55" s="212"/>
      <c r="EU55" s="212"/>
      <c r="EV55" s="212"/>
      <c r="EW55" s="212"/>
      <c r="EX55" s="212"/>
      <c r="EY55" s="212"/>
      <c r="EZ55" s="212"/>
      <c r="FA55" s="212"/>
      <c r="FB55" s="212"/>
      <c r="FC55" s="212"/>
      <c r="FD55" s="212"/>
      <c r="FE55" s="212"/>
      <c r="FF55" s="212"/>
      <c r="FG55" s="212"/>
      <c r="FH55" s="212"/>
      <c r="FI55" s="212"/>
      <c r="FJ55" s="212"/>
      <c r="FK55" s="212"/>
      <c r="FL55" s="212"/>
      <c r="FM55" s="212"/>
      <c r="FN55" s="212"/>
      <c r="FO55" s="212"/>
      <c r="FP55" s="212"/>
      <c r="FQ55" s="212"/>
      <c r="FR55" s="212"/>
      <c r="FS55" s="212"/>
      <c r="FT55" s="212"/>
      <c r="FU55" s="212"/>
      <c r="FV55" s="212"/>
      <c r="FW55" s="212"/>
      <c r="FX55" s="212"/>
      <c r="FY55" s="212"/>
      <c r="FZ55" s="212"/>
      <c r="GA55" s="212"/>
      <c r="GB55" s="212"/>
      <c r="GC55" s="212"/>
      <c r="GD55" s="212"/>
      <c r="GE55" s="212"/>
      <c r="GF55" s="212"/>
      <c r="GG55" s="212"/>
      <c r="GH55" s="212"/>
      <c r="GI55" s="212"/>
      <c r="GJ55" s="212"/>
      <c r="GK55" s="212"/>
      <c r="GL55" s="212"/>
      <c r="GM55" s="212"/>
      <c r="GN55" s="212"/>
      <c r="GO55" s="212"/>
      <c r="GP55" s="212"/>
      <c r="GQ55" s="212"/>
      <c r="GR55" s="212"/>
      <c r="GS55" s="212"/>
      <c r="GT55" s="212"/>
      <c r="GU55" s="212"/>
      <c r="GV55" s="212"/>
      <c r="GW55" s="212"/>
      <c r="GX55" s="212"/>
      <c r="GY55" s="212"/>
      <c r="GZ55" s="212"/>
      <c r="HA55" s="212"/>
      <c r="HB55" s="212"/>
      <c r="HC55" s="212"/>
      <c r="HD55" s="212"/>
      <c r="HE55" s="212"/>
      <c r="HF55" s="212"/>
      <c r="HG55" s="212"/>
      <c r="HH55" s="212"/>
      <c r="HI55" s="212"/>
      <c r="HJ55" s="212"/>
      <c r="HK55" s="212"/>
      <c r="HL55" s="212"/>
      <c r="HM55" s="212"/>
      <c r="HN55" s="212"/>
      <c r="HO55" s="212"/>
      <c r="HP55" s="212"/>
      <c r="HQ55" s="212"/>
      <c r="HR55" s="212"/>
      <c r="HS55" s="212"/>
      <c r="HT55" s="212"/>
      <c r="HU55" s="212"/>
      <c r="HV55" s="212"/>
      <c r="HW55" s="212"/>
      <c r="HX55" s="212"/>
      <c r="HY55" s="212"/>
      <c r="HZ55" s="212"/>
      <c r="IA55" s="212"/>
      <c r="IB55" s="212"/>
      <c r="IC55" s="212"/>
      <c r="ID55" s="212"/>
      <c r="IE55" s="212"/>
      <c r="IF55" s="212"/>
      <c r="IG55" s="212"/>
      <c r="IH55" s="212"/>
      <c r="II55" s="212"/>
      <c r="IJ55" s="212"/>
      <c r="IK55" s="212"/>
      <c r="IL55" s="212"/>
      <c r="IM55" s="212"/>
      <c r="IN55" s="212"/>
    </row>
    <row r="56" ht="18" customHeight="1" spans="1:248">
      <c r="A56" s="229" t="s">
        <v>113</v>
      </c>
      <c r="B56" s="169">
        <f t="shared" si="3"/>
        <v>0</v>
      </c>
      <c r="C56" s="169">
        <f t="shared" si="2"/>
        <v>0</v>
      </c>
      <c r="D56" s="255">
        <f>SUM(D57:D58)</f>
        <v>0</v>
      </c>
      <c r="E56" s="255">
        <f t="shared" ref="E56:J56" si="12">SUM(E57:E58)</f>
        <v>0</v>
      </c>
      <c r="F56" s="255">
        <f t="shared" si="12"/>
        <v>0</v>
      </c>
      <c r="G56" s="255">
        <f t="shared" si="12"/>
        <v>0</v>
      </c>
      <c r="H56" s="255">
        <f t="shared" si="12"/>
        <v>0</v>
      </c>
      <c r="I56" s="255">
        <f t="shared" si="12"/>
        <v>0</v>
      </c>
      <c r="J56" s="255">
        <f t="shared" si="12"/>
        <v>0</v>
      </c>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2"/>
      <c r="FG56" s="212"/>
      <c r="FH56" s="212"/>
      <c r="FI56" s="212"/>
      <c r="FJ56" s="212"/>
      <c r="FK56" s="212"/>
      <c r="FL56" s="212"/>
      <c r="FM56" s="212"/>
      <c r="FN56" s="212"/>
      <c r="FO56" s="212"/>
      <c r="FP56" s="212"/>
      <c r="FQ56" s="212"/>
      <c r="FR56" s="212"/>
      <c r="FS56" s="212"/>
      <c r="FT56" s="212"/>
      <c r="FU56" s="212"/>
      <c r="FV56" s="212"/>
      <c r="FW56" s="212"/>
      <c r="FX56" s="212"/>
      <c r="FY56" s="212"/>
      <c r="FZ56" s="212"/>
      <c r="GA56" s="212"/>
      <c r="GB56" s="212"/>
      <c r="GC56" s="212"/>
      <c r="GD56" s="212"/>
      <c r="GE56" s="212"/>
      <c r="GF56" s="212"/>
      <c r="GG56" s="212"/>
      <c r="GH56" s="212"/>
      <c r="GI56" s="212"/>
      <c r="GJ56" s="212"/>
      <c r="GK56" s="212"/>
      <c r="GL56" s="212"/>
      <c r="GM56" s="212"/>
      <c r="GN56" s="212"/>
      <c r="GO56" s="212"/>
      <c r="GP56" s="212"/>
      <c r="GQ56" s="212"/>
      <c r="GR56" s="212"/>
      <c r="GS56" s="212"/>
      <c r="GT56" s="212"/>
      <c r="GU56" s="212"/>
      <c r="GV56" s="212"/>
      <c r="GW56" s="212"/>
      <c r="GX56" s="212"/>
      <c r="GY56" s="212"/>
      <c r="GZ56" s="212"/>
      <c r="HA56" s="212"/>
      <c r="HB56" s="212"/>
      <c r="HC56" s="212"/>
      <c r="HD56" s="212"/>
      <c r="HE56" s="212"/>
      <c r="HF56" s="212"/>
      <c r="HG56" s="212"/>
      <c r="HH56" s="212"/>
      <c r="HI56" s="212"/>
      <c r="HJ56" s="212"/>
      <c r="HK56" s="212"/>
      <c r="HL56" s="212"/>
      <c r="HM56" s="212"/>
      <c r="HN56" s="212"/>
      <c r="HO56" s="212"/>
      <c r="HP56" s="212"/>
      <c r="HQ56" s="212"/>
      <c r="HR56" s="212"/>
      <c r="HS56" s="212"/>
      <c r="HT56" s="212"/>
      <c r="HU56" s="212"/>
      <c r="HV56" s="212"/>
      <c r="HW56" s="212"/>
      <c r="HX56" s="212"/>
      <c r="HY56" s="212"/>
      <c r="HZ56" s="212"/>
      <c r="IA56" s="212"/>
      <c r="IB56" s="212"/>
      <c r="IC56" s="212"/>
      <c r="ID56" s="212"/>
      <c r="IE56" s="212"/>
      <c r="IF56" s="212"/>
      <c r="IG56" s="212"/>
      <c r="IH56" s="212"/>
      <c r="II56" s="212"/>
      <c r="IJ56" s="212"/>
      <c r="IK56" s="212"/>
      <c r="IL56" s="212"/>
      <c r="IM56" s="212"/>
      <c r="IN56" s="212"/>
    </row>
    <row r="57" ht="18" customHeight="1" spans="1:248">
      <c r="A57" s="256" t="s">
        <v>114</v>
      </c>
      <c r="B57" s="169">
        <f t="shared" si="3"/>
        <v>0</v>
      </c>
      <c r="C57" s="169">
        <f t="shared" si="2"/>
        <v>0</v>
      </c>
      <c r="D57" s="257"/>
      <c r="E57" s="257"/>
      <c r="F57" s="258"/>
      <c r="G57" s="258"/>
      <c r="H57" s="258"/>
      <c r="I57" s="258"/>
      <c r="J57" s="260"/>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2"/>
      <c r="FG57" s="212"/>
      <c r="FH57" s="212"/>
      <c r="FI57" s="212"/>
      <c r="FJ57" s="212"/>
      <c r="FK57" s="212"/>
      <c r="FL57" s="212"/>
      <c r="FM57" s="212"/>
      <c r="FN57" s="212"/>
      <c r="FO57" s="212"/>
      <c r="FP57" s="212"/>
      <c r="FQ57" s="212"/>
      <c r="FR57" s="212"/>
      <c r="FS57" s="212"/>
      <c r="FT57" s="212"/>
      <c r="FU57" s="212"/>
      <c r="FV57" s="212"/>
      <c r="FW57" s="212"/>
      <c r="FX57" s="212"/>
      <c r="FY57" s="212"/>
      <c r="FZ57" s="212"/>
      <c r="GA57" s="212"/>
      <c r="GB57" s="212"/>
      <c r="GC57" s="212"/>
      <c r="GD57" s="212"/>
      <c r="GE57" s="212"/>
      <c r="GF57" s="212"/>
      <c r="GG57" s="212"/>
      <c r="GH57" s="212"/>
      <c r="GI57" s="212"/>
      <c r="GJ57" s="212"/>
      <c r="GK57" s="212"/>
      <c r="GL57" s="212"/>
      <c r="GM57" s="212"/>
      <c r="GN57" s="212"/>
      <c r="GO57" s="212"/>
      <c r="GP57" s="212"/>
      <c r="GQ57" s="212"/>
      <c r="GR57" s="212"/>
      <c r="GS57" s="212"/>
      <c r="GT57" s="212"/>
      <c r="GU57" s="212"/>
      <c r="GV57" s="212"/>
      <c r="GW57" s="212"/>
      <c r="GX57" s="212"/>
      <c r="GY57" s="212"/>
      <c r="GZ57" s="212"/>
      <c r="HA57" s="212"/>
      <c r="HB57" s="212"/>
      <c r="HC57" s="212"/>
      <c r="HD57" s="212"/>
      <c r="HE57" s="212"/>
      <c r="HF57" s="212"/>
      <c r="HG57" s="212"/>
      <c r="HH57" s="212"/>
      <c r="HI57" s="212"/>
      <c r="HJ57" s="212"/>
      <c r="HK57" s="212"/>
      <c r="HL57" s="212"/>
      <c r="HM57" s="212"/>
      <c r="HN57" s="212"/>
      <c r="HO57" s="212"/>
      <c r="HP57" s="212"/>
      <c r="HQ57" s="212"/>
      <c r="HR57" s="212"/>
      <c r="HS57" s="212"/>
      <c r="HT57" s="212"/>
      <c r="HU57" s="212"/>
      <c r="HV57" s="212"/>
      <c r="HW57" s="212"/>
      <c r="HX57" s="212"/>
      <c r="HY57" s="212"/>
      <c r="HZ57" s="212"/>
      <c r="IA57" s="212"/>
      <c r="IB57" s="212"/>
      <c r="IC57" s="212"/>
      <c r="ID57" s="212"/>
      <c r="IE57" s="212"/>
      <c r="IF57" s="212"/>
      <c r="IG57" s="212"/>
      <c r="IH57" s="212"/>
      <c r="II57" s="212"/>
      <c r="IJ57" s="212"/>
      <c r="IK57" s="212"/>
      <c r="IL57" s="212"/>
      <c r="IM57" s="212"/>
      <c r="IN57" s="212"/>
    </row>
    <row r="58" ht="18" customHeight="1" spans="1:248">
      <c r="A58" s="256" t="s">
        <v>115</v>
      </c>
      <c r="B58" s="169">
        <f t="shared" si="3"/>
        <v>0</v>
      </c>
      <c r="C58" s="169">
        <f t="shared" si="2"/>
        <v>0</v>
      </c>
      <c r="D58" s="257"/>
      <c r="E58" s="257"/>
      <c r="F58" s="258"/>
      <c r="G58" s="258"/>
      <c r="H58" s="258"/>
      <c r="I58" s="258"/>
      <c r="J58" s="260"/>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c r="FG58" s="212"/>
      <c r="FH58" s="212"/>
      <c r="FI58" s="212"/>
      <c r="FJ58" s="212"/>
      <c r="FK58" s="212"/>
      <c r="FL58" s="212"/>
      <c r="FM58" s="212"/>
      <c r="FN58" s="212"/>
      <c r="FO58" s="212"/>
      <c r="FP58" s="212"/>
      <c r="FQ58" s="212"/>
      <c r="FR58" s="212"/>
      <c r="FS58" s="212"/>
      <c r="FT58" s="212"/>
      <c r="FU58" s="212"/>
      <c r="FV58" s="212"/>
      <c r="FW58" s="212"/>
      <c r="FX58" s="212"/>
      <c r="FY58" s="212"/>
      <c r="FZ58" s="212"/>
      <c r="GA58" s="212"/>
      <c r="GB58" s="212"/>
      <c r="GC58" s="212"/>
      <c r="GD58" s="212"/>
      <c r="GE58" s="212"/>
      <c r="GF58" s="212"/>
      <c r="GG58" s="212"/>
      <c r="GH58" s="212"/>
      <c r="GI58" s="212"/>
      <c r="GJ58" s="212"/>
      <c r="GK58" s="212"/>
      <c r="GL58" s="212"/>
      <c r="GM58" s="212"/>
      <c r="GN58" s="212"/>
      <c r="GO58" s="212"/>
      <c r="GP58" s="212"/>
      <c r="GQ58" s="212"/>
      <c r="GR58" s="212"/>
      <c r="GS58" s="212"/>
      <c r="GT58" s="212"/>
      <c r="GU58" s="212"/>
      <c r="GV58" s="212"/>
      <c r="GW58" s="212"/>
      <c r="GX58" s="212"/>
      <c r="GY58" s="212"/>
      <c r="GZ58" s="212"/>
      <c r="HA58" s="212"/>
      <c r="HB58" s="212"/>
      <c r="HC58" s="212"/>
      <c r="HD58" s="212"/>
      <c r="HE58" s="212"/>
      <c r="HF58" s="212"/>
      <c r="HG58" s="212"/>
      <c r="HH58" s="212"/>
      <c r="HI58" s="212"/>
      <c r="HJ58" s="212"/>
      <c r="HK58" s="212"/>
      <c r="HL58" s="212"/>
      <c r="HM58" s="212"/>
      <c r="HN58" s="212"/>
      <c r="HO58" s="212"/>
      <c r="HP58" s="212"/>
      <c r="HQ58" s="212"/>
      <c r="HR58" s="212"/>
      <c r="HS58" s="212"/>
      <c r="HT58" s="212"/>
      <c r="HU58" s="212"/>
      <c r="HV58" s="212"/>
      <c r="HW58" s="212"/>
      <c r="HX58" s="212"/>
      <c r="HY58" s="212"/>
      <c r="HZ58" s="212"/>
      <c r="IA58" s="212"/>
      <c r="IB58" s="212"/>
      <c r="IC58" s="212"/>
      <c r="ID58" s="212"/>
      <c r="IE58" s="212"/>
      <c r="IF58" s="212"/>
      <c r="IG58" s="212"/>
      <c r="IH58" s="212"/>
      <c r="II58" s="212"/>
      <c r="IJ58" s="212"/>
      <c r="IK58" s="212"/>
      <c r="IL58" s="212"/>
      <c r="IM58" s="212"/>
      <c r="IN58" s="212"/>
    </row>
    <row r="59" ht="18" customHeight="1" spans="1:248">
      <c r="A59" s="229" t="s">
        <v>116</v>
      </c>
      <c r="B59" s="169">
        <f t="shared" si="3"/>
        <v>0</v>
      </c>
      <c r="C59" s="169">
        <f t="shared" si="2"/>
        <v>0</v>
      </c>
      <c r="D59" s="255">
        <f>SUM(D60:D62)</f>
        <v>0</v>
      </c>
      <c r="E59" s="255">
        <f t="shared" ref="E59:J59" si="13">SUM(E60:E62)</f>
        <v>0</v>
      </c>
      <c r="F59" s="255">
        <f t="shared" si="13"/>
        <v>0</v>
      </c>
      <c r="G59" s="255">
        <f t="shared" si="13"/>
        <v>0</v>
      </c>
      <c r="H59" s="255">
        <f t="shared" si="13"/>
        <v>0</v>
      </c>
      <c r="I59" s="255">
        <f t="shared" si="13"/>
        <v>0</v>
      </c>
      <c r="J59" s="255">
        <f t="shared" si="13"/>
        <v>0</v>
      </c>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row>
    <row r="60" ht="18" customHeight="1" spans="1:248">
      <c r="A60" s="256" t="s">
        <v>116</v>
      </c>
      <c r="B60" s="169">
        <f t="shared" si="3"/>
        <v>0</v>
      </c>
      <c r="C60" s="169">
        <f t="shared" si="2"/>
        <v>0</v>
      </c>
      <c r="D60" s="257"/>
      <c r="E60" s="257"/>
      <c r="F60" s="258"/>
      <c r="G60" s="258"/>
      <c r="H60" s="258"/>
      <c r="I60" s="258"/>
      <c r="J60" s="260"/>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2"/>
      <c r="ER60" s="212"/>
      <c r="ES60" s="212"/>
      <c r="ET60" s="212"/>
      <c r="EU60" s="212"/>
      <c r="EV60" s="212"/>
      <c r="EW60" s="212"/>
      <c r="EX60" s="212"/>
      <c r="EY60" s="212"/>
      <c r="EZ60" s="212"/>
      <c r="FA60" s="212"/>
      <c r="FB60" s="212"/>
      <c r="FC60" s="212"/>
      <c r="FD60" s="212"/>
      <c r="FE60" s="212"/>
      <c r="FF60" s="212"/>
      <c r="FG60" s="212"/>
      <c r="FH60" s="212"/>
      <c r="FI60" s="212"/>
      <c r="FJ60" s="212"/>
      <c r="FK60" s="212"/>
      <c r="FL60" s="212"/>
      <c r="FM60" s="212"/>
      <c r="FN60" s="212"/>
      <c r="FO60" s="212"/>
      <c r="FP60" s="212"/>
      <c r="FQ60" s="212"/>
      <c r="FR60" s="212"/>
      <c r="FS60" s="212"/>
      <c r="FT60" s="212"/>
      <c r="FU60" s="212"/>
      <c r="FV60" s="212"/>
      <c r="FW60" s="212"/>
      <c r="FX60" s="212"/>
      <c r="FY60" s="212"/>
      <c r="FZ60" s="212"/>
      <c r="GA60" s="212"/>
      <c r="GB60" s="212"/>
      <c r="GC60" s="212"/>
      <c r="GD60" s="212"/>
      <c r="GE60" s="212"/>
      <c r="GF60" s="212"/>
      <c r="GG60" s="212"/>
      <c r="GH60" s="212"/>
      <c r="GI60" s="212"/>
      <c r="GJ60" s="212"/>
      <c r="GK60" s="212"/>
      <c r="GL60" s="212"/>
      <c r="GM60" s="212"/>
      <c r="GN60" s="212"/>
      <c r="GO60" s="212"/>
      <c r="GP60" s="212"/>
      <c r="GQ60" s="212"/>
      <c r="GR60" s="212"/>
      <c r="GS60" s="212"/>
      <c r="GT60" s="212"/>
      <c r="GU60" s="212"/>
      <c r="GV60" s="212"/>
      <c r="GW60" s="212"/>
      <c r="GX60" s="212"/>
      <c r="GY60" s="212"/>
      <c r="GZ60" s="212"/>
      <c r="HA60" s="212"/>
      <c r="HB60" s="212"/>
      <c r="HC60" s="212"/>
      <c r="HD60" s="212"/>
      <c r="HE60" s="212"/>
      <c r="HF60" s="212"/>
      <c r="HG60" s="212"/>
      <c r="HH60" s="212"/>
      <c r="HI60" s="212"/>
      <c r="HJ60" s="212"/>
      <c r="HK60" s="212"/>
      <c r="HL60" s="212"/>
      <c r="HM60" s="212"/>
      <c r="HN60" s="212"/>
      <c r="HO60" s="212"/>
      <c r="HP60" s="212"/>
      <c r="HQ60" s="212"/>
      <c r="HR60" s="212"/>
      <c r="HS60" s="212"/>
      <c r="HT60" s="212"/>
      <c r="HU60" s="212"/>
      <c r="HV60" s="212"/>
      <c r="HW60" s="212"/>
      <c r="HX60" s="212"/>
      <c r="HY60" s="212"/>
      <c r="HZ60" s="212"/>
      <c r="IA60" s="212"/>
      <c r="IB60" s="212"/>
      <c r="IC60" s="212"/>
      <c r="ID60" s="212"/>
      <c r="IE60" s="212"/>
      <c r="IF60" s="212"/>
      <c r="IG60" s="212"/>
      <c r="IH60" s="212"/>
      <c r="II60" s="212"/>
      <c r="IJ60" s="212"/>
      <c r="IK60" s="212"/>
      <c r="IL60" s="212"/>
      <c r="IM60" s="212"/>
      <c r="IN60" s="212"/>
    </row>
    <row r="61" ht="18" customHeight="1" spans="1:248">
      <c r="A61" s="256" t="s">
        <v>117</v>
      </c>
      <c r="B61" s="169">
        <f t="shared" si="3"/>
        <v>0</v>
      </c>
      <c r="C61" s="169">
        <f t="shared" si="2"/>
        <v>0</v>
      </c>
      <c r="D61" s="257"/>
      <c r="E61" s="257"/>
      <c r="F61" s="258"/>
      <c r="G61" s="258"/>
      <c r="H61" s="258"/>
      <c r="I61" s="258"/>
      <c r="J61" s="260"/>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c r="FG61" s="212"/>
      <c r="FH61" s="212"/>
      <c r="FI61" s="212"/>
      <c r="FJ61" s="212"/>
      <c r="FK61" s="212"/>
      <c r="FL61" s="212"/>
      <c r="FM61" s="212"/>
      <c r="FN61" s="212"/>
      <c r="FO61" s="212"/>
      <c r="FP61" s="212"/>
      <c r="FQ61" s="212"/>
      <c r="FR61" s="212"/>
      <c r="FS61" s="212"/>
      <c r="FT61" s="212"/>
      <c r="FU61" s="212"/>
      <c r="FV61" s="212"/>
      <c r="FW61" s="212"/>
      <c r="FX61" s="212"/>
      <c r="FY61" s="212"/>
      <c r="FZ61" s="212"/>
      <c r="GA61" s="212"/>
      <c r="GB61" s="212"/>
      <c r="GC61" s="212"/>
      <c r="GD61" s="212"/>
      <c r="GE61" s="212"/>
      <c r="GF61" s="212"/>
      <c r="GG61" s="212"/>
      <c r="GH61" s="212"/>
      <c r="GI61" s="212"/>
      <c r="GJ61" s="212"/>
      <c r="GK61" s="212"/>
      <c r="GL61" s="212"/>
      <c r="GM61" s="212"/>
      <c r="GN61" s="212"/>
      <c r="GO61" s="212"/>
      <c r="GP61" s="212"/>
      <c r="GQ61" s="212"/>
      <c r="GR61" s="212"/>
      <c r="GS61" s="212"/>
      <c r="GT61" s="212"/>
      <c r="GU61" s="212"/>
      <c r="GV61" s="212"/>
      <c r="GW61" s="212"/>
      <c r="GX61" s="212"/>
      <c r="GY61" s="212"/>
      <c r="GZ61" s="212"/>
      <c r="HA61" s="212"/>
      <c r="HB61" s="212"/>
      <c r="HC61" s="212"/>
      <c r="HD61" s="212"/>
      <c r="HE61" s="212"/>
      <c r="HF61" s="212"/>
      <c r="HG61" s="212"/>
      <c r="HH61" s="212"/>
      <c r="HI61" s="212"/>
      <c r="HJ61" s="212"/>
      <c r="HK61" s="212"/>
      <c r="HL61" s="212"/>
      <c r="HM61" s="212"/>
      <c r="HN61" s="212"/>
      <c r="HO61" s="212"/>
      <c r="HP61" s="212"/>
      <c r="HQ61" s="212"/>
      <c r="HR61" s="212"/>
      <c r="HS61" s="212"/>
      <c r="HT61" s="212"/>
      <c r="HU61" s="212"/>
      <c r="HV61" s="212"/>
      <c r="HW61" s="212"/>
      <c r="HX61" s="212"/>
      <c r="HY61" s="212"/>
      <c r="HZ61" s="212"/>
      <c r="IA61" s="212"/>
      <c r="IB61" s="212"/>
      <c r="IC61" s="212"/>
      <c r="ID61" s="212"/>
      <c r="IE61" s="212"/>
      <c r="IF61" s="212"/>
      <c r="IG61" s="212"/>
      <c r="IH61" s="212"/>
      <c r="II61" s="212"/>
      <c r="IJ61" s="212"/>
      <c r="IK61" s="212"/>
      <c r="IL61" s="212"/>
      <c r="IM61" s="212"/>
      <c r="IN61" s="212"/>
    </row>
    <row r="62" ht="18" customHeight="1" spans="1:248">
      <c r="A62" s="256" t="s">
        <v>118</v>
      </c>
      <c r="B62" s="169">
        <f t="shared" si="3"/>
        <v>0</v>
      </c>
      <c r="C62" s="169">
        <f t="shared" si="2"/>
        <v>0</v>
      </c>
      <c r="D62" s="257"/>
      <c r="E62" s="257"/>
      <c r="F62" s="258"/>
      <c r="G62" s="258"/>
      <c r="H62" s="258"/>
      <c r="I62" s="258"/>
      <c r="J62" s="260"/>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row>
    <row r="63" ht="18" customHeight="1" spans="1:248">
      <c r="A63" s="229" t="s">
        <v>119</v>
      </c>
      <c r="B63" s="169">
        <f t="shared" si="3"/>
        <v>0</v>
      </c>
      <c r="C63" s="169">
        <f t="shared" si="2"/>
        <v>0</v>
      </c>
      <c r="D63" s="255">
        <f>SUM(D64:D67)</f>
        <v>0</v>
      </c>
      <c r="E63" s="255">
        <f t="shared" ref="E63:J63" si="14">SUM(E64:E67)</f>
        <v>0</v>
      </c>
      <c r="F63" s="255">
        <f t="shared" si="14"/>
        <v>0</v>
      </c>
      <c r="G63" s="255">
        <f t="shared" si="14"/>
        <v>0</v>
      </c>
      <c r="H63" s="255">
        <f t="shared" si="14"/>
        <v>0</v>
      </c>
      <c r="I63" s="255">
        <f t="shared" si="14"/>
        <v>0</v>
      </c>
      <c r="J63" s="255">
        <f t="shared" si="14"/>
        <v>0</v>
      </c>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c r="EO63" s="212"/>
      <c r="EP63" s="212"/>
      <c r="EQ63" s="212"/>
      <c r="ER63" s="212"/>
      <c r="ES63" s="212"/>
      <c r="ET63" s="212"/>
      <c r="EU63" s="212"/>
      <c r="EV63" s="212"/>
      <c r="EW63" s="212"/>
      <c r="EX63" s="212"/>
      <c r="EY63" s="212"/>
      <c r="EZ63" s="212"/>
      <c r="FA63" s="212"/>
      <c r="FB63" s="212"/>
      <c r="FC63" s="212"/>
      <c r="FD63" s="212"/>
      <c r="FE63" s="212"/>
      <c r="FF63" s="212"/>
      <c r="FG63" s="212"/>
      <c r="FH63" s="212"/>
      <c r="FI63" s="212"/>
      <c r="FJ63" s="212"/>
      <c r="FK63" s="212"/>
      <c r="FL63" s="212"/>
      <c r="FM63" s="212"/>
      <c r="FN63" s="212"/>
      <c r="FO63" s="212"/>
      <c r="FP63" s="212"/>
      <c r="FQ63" s="212"/>
      <c r="FR63" s="212"/>
      <c r="FS63" s="212"/>
      <c r="FT63" s="212"/>
      <c r="FU63" s="212"/>
      <c r="FV63" s="212"/>
      <c r="FW63" s="212"/>
      <c r="FX63" s="212"/>
      <c r="FY63" s="212"/>
      <c r="FZ63" s="212"/>
      <c r="GA63" s="212"/>
      <c r="GB63" s="212"/>
      <c r="GC63" s="212"/>
      <c r="GD63" s="212"/>
      <c r="GE63" s="212"/>
      <c r="GF63" s="212"/>
      <c r="GG63" s="212"/>
      <c r="GH63" s="212"/>
      <c r="GI63" s="212"/>
      <c r="GJ63" s="212"/>
      <c r="GK63" s="212"/>
      <c r="GL63" s="212"/>
      <c r="GM63" s="212"/>
      <c r="GN63" s="212"/>
      <c r="GO63" s="212"/>
      <c r="GP63" s="212"/>
      <c r="GQ63" s="212"/>
      <c r="GR63" s="212"/>
      <c r="GS63" s="212"/>
      <c r="GT63" s="212"/>
      <c r="GU63" s="212"/>
      <c r="GV63" s="212"/>
      <c r="GW63" s="212"/>
      <c r="GX63" s="212"/>
      <c r="GY63" s="212"/>
      <c r="GZ63" s="212"/>
      <c r="HA63" s="212"/>
      <c r="HB63" s="212"/>
      <c r="HC63" s="212"/>
      <c r="HD63" s="212"/>
      <c r="HE63" s="212"/>
      <c r="HF63" s="212"/>
      <c r="HG63" s="212"/>
      <c r="HH63" s="212"/>
      <c r="HI63" s="212"/>
      <c r="HJ63" s="212"/>
      <c r="HK63" s="212"/>
      <c r="HL63" s="212"/>
      <c r="HM63" s="212"/>
      <c r="HN63" s="212"/>
      <c r="HO63" s="212"/>
      <c r="HP63" s="212"/>
      <c r="HQ63" s="212"/>
      <c r="HR63" s="212"/>
      <c r="HS63" s="212"/>
      <c r="HT63" s="212"/>
      <c r="HU63" s="212"/>
      <c r="HV63" s="212"/>
      <c r="HW63" s="212"/>
      <c r="HX63" s="212"/>
      <c r="HY63" s="212"/>
      <c r="HZ63" s="212"/>
      <c r="IA63" s="212"/>
      <c r="IB63" s="212"/>
      <c r="IC63" s="212"/>
      <c r="ID63" s="212"/>
      <c r="IE63" s="212"/>
      <c r="IF63" s="212"/>
      <c r="IG63" s="212"/>
      <c r="IH63" s="212"/>
      <c r="II63" s="212"/>
      <c r="IJ63" s="212"/>
      <c r="IK63" s="212"/>
      <c r="IL63" s="212"/>
      <c r="IM63" s="212"/>
      <c r="IN63" s="212"/>
    </row>
    <row r="64" ht="18" customHeight="1" spans="1:248">
      <c r="A64" s="256" t="s">
        <v>120</v>
      </c>
      <c r="B64" s="169">
        <f t="shared" si="3"/>
        <v>0</v>
      </c>
      <c r="C64" s="169">
        <f t="shared" si="2"/>
        <v>0</v>
      </c>
      <c r="D64" s="257"/>
      <c r="E64" s="257"/>
      <c r="F64" s="258"/>
      <c r="G64" s="258"/>
      <c r="H64" s="258"/>
      <c r="I64" s="258"/>
      <c r="J64" s="260"/>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c r="EO64" s="212"/>
      <c r="EP64" s="212"/>
      <c r="EQ64" s="212"/>
      <c r="ER64" s="212"/>
      <c r="ES64" s="212"/>
      <c r="ET64" s="212"/>
      <c r="EU64" s="212"/>
      <c r="EV64" s="212"/>
      <c r="EW64" s="212"/>
      <c r="EX64" s="212"/>
      <c r="EY64" s="212"/>
      <c r="EZ64" s="212"/>
      <c r="FA64" s="212"/>
      <c r="FB64" s="212"/>
      <c r="FC64" s="212"/>
      <c r="FD64" s="212"/>
      <c r="FE64" s="212"/>
      <c r="FF64" s="212"/>
      <c r="FG64" s="212"/>
      <c r="FH64" s="212"/>
      <c r="FI64" s="212"/>
      <c r="FJ64" s="212"/>
      <c r="FK64" s="212"/>
      <c r="FL64" s="212"/>
      <c r="FM64" s="212"/>
      <c r="FN64" s="212"/>
      <c r="FO64" s="212"/>
      <c r="FP64" s="212"/>
      <c r="FQ64" s="212"/>
      <c r="FR64" s="212"/>
      <c r="FS64" s="212"/>
      <c r="FT64" s="212"/>
      <c r="FU64" s="212"/>
      <c r="FV64" s="212"/>
      <c r="FW64" s="212"/>
      <c r="FX64" s="212"/>
      <c r="FY64" s="212"/>
      <c r="FZ64" s="212"/>
      <c r="GA64" s="212"/>
      <c r="GB64" s="212"/>
      <c r="GC64" s="212"/>
      <c r="GD64" s="212"/>
      <c r="GE64" s="212"/>
      <c r="GF64" s="212"/>
      <c r="GG64" s="212"/>
      <c r="GH64" s="212"/>
      <c r="GI64" s="212"/>
      <c r="GJ64" s="212"/>
      <c r="GK64" s="212"/>
      <c r="GL64" s="212"/>
      <c r="GM64" s="212"/>
      <c r="GN64" s="212"/>
      <c r="GO64" s="212"/>
      <c r="GP64" s="212"/>
      <c r="GQ64" s="212"/>
      <c r="GR64" s="212"/>
      <c r="GS64" s="212"/>
      <c r="GT64" s="212"/>
      <c r="GU64" s="212"/>
      <c r="GV64" s="212"/>
      <c r="GW64" s="212"/>
      <c r="GX64" s="212"/>
      <c r="GY64" s="212"/>
      <c r="GZ64" s="212"/>
      <c r="HA64" s="212"/>
      <c r="HB64" s="212"/>
      <c r="HC64" s="212"/>
      <c r="HD64" s="212"/>
      <c r="HE64" s="212"/>
      <c r="HF64" s="212"/>
      <c r="HG64" s="212"/>
      <c r="HH64" s="212"/>
      <c r="HI64" s="212"/>
      <c r="HJ64" s="212"/>
      <c r="HK64" s="212"/>
      <c r="HL64" s="212"/>
      <c r="HM64" s="212"/>
      <c r="HN64" s="212"/>
      <c r="HO64" s="212"/>
      <c r="HP64" s="212"/>
      <c r="HQ64" s="212"/>
      <c r="HR64" s="212"/>
      <c r="HS64" s="212"/>
      <c r="HT64" s="212"/>
      <c r="HU64" s="212"/>
      <c r="HV64" s="212"/>
      <c r="HW64" s="212"/>
      <c r="HX64" s="212"/>
      <c r="HY64" s="212"/>
      <c r="HZ64" s="212"/>
      <c r="IA64" s="212"/>
      <c r="IB64" s="212"/>
      <c r="IC64" s="212"/>
      <c r="ID64" s="212"/>
      <c r="IE64" s="212"/>
      <c r="IF64" s="212"/>
      <c r="IG64" s="212"/>
      <c r="IH64" s="212"/>
      <c r="II64" s="212"/>
      <c r="IJ64" s="212"/>
      <c r="IK64" s="212"/>
      <c r="IL64" s="212"/>
      <c r="IM64" s="212"/>
      <c r="IN64" s="212"/>
    </row>
    <row r="65" ht="18" customHeight="1" spans="1:248">
      <c r="A65" s="256" t="s">
        <v>121</v>
      </c>
      <c r="B65" s="169">
        <f t="shared" si="3"/>
        <v>0</v>
      </c>
      <c r="C65" s="169">
        <f t="shared" si="2"/>
        <v>0</v>
      </c>
      <c r="D65" s="257"/>
      <c r="E65" s="257"/>
      <c r="F65" s="258"/>
      <c r="G65" s="258"/>
      <c r="H65" s="258"/>
      <c r="I65" s="258"/>
      <c r="J65" s="260"/>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c r="EO65" s="212"/>
      <c r="EP65" s="212"/>
      <c r="EQ65" s="212"/>
      <c r="ER65" s="212"/>
      <c r="ES65" s="212"/>
      <c r="ET65" s="212"/>
      <c r="EU65" s="212"/>
      <c r="EV65" s="212"/>
      <c r="EW65" s="212"/>
      <c r="EX65" s="212"/>
      <c r="EY65" s="212"/>
      <c r="EZ65" s="212"/>
      <c r="FA65" s="212"/>
      <c r="FB65" s="212"/>
      <c r="FC65" s="212"/>
      <c r="FD65" s="212"/>
      <c r="FE65" s="212"/>
      <c r="FF65" s="212"/>
      <c r="FG65" s="212"/>
      <c r="FH65" s="212"/>
      <c r="FI65" s="212"/>
      <c r="FJ65" s="212"/>
      <c r="FK65" s="212"/>
      <c r="FL65" s="212"/>
      <c r="FM65" s="212"/>
      <c r="FN65" s="212"/>
      <c r="FO65" s="212"/>
      <c r="FP65" s="212"/>
      <c r="FQ65" s="212"/>
      <c r="FR65" s="212"/>
      <c r="FS65" s="212"/>
      <c r="FT65" s="212"/>
      <c r="FU65" s="212"/>
      <c r="FV65" s="212"/>
      <c r="FW65" s="212"/>
      <c r="FX65" s="212"/>
      <c r="FY65" s="212"/>
      <c r="FZ65" s="212"/>
      <c r="GA65" s="212"/>
      <c r="GB65" s="212"/>
      <c r="GC65" s="212"/>
      <c r="GD65" s="212"/>
      <c r="GE65" s="212"/>
      <c r="GF65" s="212"/>
      <c r="GG65" s="212"/>
      <c r="GH65" s="212"/>
      <c r="GI65" s="212"/>
      <c r="GJ65" s="212"/>
      <c r="GK65" s="212"/>
      <c r="GL65" s="212"/>
      <c r="GM65" s="212"/>
      <c r="GN65" s="212"/>
      <c r="GO65" s="212"/>
      <c r="GP65" s="212"/>
      <c r="GQ65" s="212"/>
      <c r="GR65" s="212"/>
      <c r="GS65" s="212"/>
      <c r="GT65" s="212"/>
      <c r="GU65" s="212"/>
      <c r="GV65" s="212"/>
      <c r="GW65" s="212"/>
      <c r="GX65" s="212"/>
      <c r="GY65" s="212"/>
      <c r="GZ65" s="212"/>
      <c r="HA65" s="212"/>
      <c r="HB65" s="212"/>
      <c r="HC65" s="212"/>
      <c r="HD65" s="212"/>
      <c r="HE65" s="212"/>
      <c r="HF65" s="212"/>
      <c r="HG65" s="212"/>
      <c r="HH65" s="212"/>
      <c r="HI65" s="212"/>
      <c r="HJ65" s="212"/>
      <c r="HK65" s="212"/>
      <c r="HL65" s="212"/>
      <c r="HM65" s="212"/>
      <c r="HN65" s="212"/>
      <c r="HO65" s="212"/>
      <c r="HP65" s="212"/>
      <c r="HQ65" s="212"/>
      <c r="HR65" s="212"/>
      <c r="HS65" s="212"/>
      <c r="HT65" s="212"/>
      <c r="HU65" s="212"/>
      <c r="HV65" s="212"/>
      <c r="HW65" s="212"/>
      <c r="HX65" s="212"/>
      <c r="HY65" s="212"/>
      <c r="HZ65" s="212"/>
      <c r="IA65" s="212"/>
      <c r="IB65" s="212"/>
      <c r="IC65" s="212"/>
      <c r="ID65" s="212"/>
      <c r="IE65" s="212"/>
      <c r="IF65" s="212"/>
      <c r="IG65" s="212"/>
      <c r="IH65" s="212"/>
      <c r="II65" s="212"/>
      <c r="IJ65" s="212"/>
      <c r="IK65" s="212"/>
      <c r="IL65" s="212"/>
      <c r="IM65" s="212"/>
      <c r="IN65" s="212"/>
    </row>
    <row r="66" ht="18" customHeight="1" spans="1:248">
      <c r="A66" s="256" t="s">
        <v>122</v>
      </c>
      <c r="B66" s="169">
        <f t="shared" si="3"/>
        <v>0</v>
      </c>
      <c r="C66" s="169">
        <f t="shared" si="2"/>
        <v>0</v>
      </c>
      <c r="D66" s="257"/>
      <c r="E66" s="257"/>
      <c r="F66" s="258"/>
      <c r="G66" s="258"/>
      <c r="H66" s="258"/>
      <c r="I66" s="258"/>
      <c r="J66" s="260"/>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c r="EO66" s="212"/>
      <c r="EP66" s="212"/>
      <c r="EQ66" s="212"/>
      <c r="ER66" s="212"/>
      <c r="ES66" s="212"/>
      <c r="ET66" s="212"/>
      <c r="EU66" s="212"/>
      <c r="EV66" s="212"/>
      <c r="EW66" s="212"/>
      <c r="EX66" s="212"/>
      <c r="EY66" s="212"/>
      <c r="EZ66" s="212"/>
      <c r="FA66" s="212"/>
      <c r="FB66" s="212"/>
      <c r="FC66" s="212"/>
      <c r="FD66" s="212"/>
      <c r="FE66" s="212"/>
      <c r="FF66" s="212"/>
      <c r="FG66" s="212"/>
      <c r="FH66" s="212"/>
      <c r="FI66" s="212"/>
      <c r="FJ66" s="212"/>
      <c r="FK66" s="212"/>
      <c r="FL66" s="212"/>
      <c r="FM66" s="212"/>
      <c r="FN66" s="212"/>
      <c r="FO66" s="212"/>
      <c r="FP66" s="212"/>
      <c r="FQ66" s="212"/>
      <c r="FR66" s="212"/>
      <c r="FS66" s="212"/>
      <c r="FT66" s="212"/>
      <c r="FU66" s="212"/>
      <c r="FV66" s="212"/>
      <c r="FW66" s="212"/>
      <c r="FX66" s="212"/>
      <c r="FY66" s="212"/>
      <c r="FZ66" s="212"/>
      <c r="GA66" s="212"/>
      <c r="GB66" s="212"/>
      <c r="GC66" s="212"/>
      <c r="GD66" s="212"/>
      <c r="GE66" s="212"/>
      <c r="GF66" s="212"/>
      <c r="GG66" s="212"/>
      <c r="GH66" s="212"/>
      <c r="GI66" s="212"/>
      <c r="GJ66" s="212"/>
      <c r="GK66" s="212"/>
      <c r="GL66" s="212"/>
      <c r="GM66" s="212"/>
      <c r="GN66" s="212"/>
      <c r="GO66" s="212"/>
      <c r="GP66" s="212"/>
      <c r="GQ66" s="212"/>
      <c r="GR66" s="212"/>
      <c r="GS66" s="212"/>
      <c r="GT66" s="212"/>
      <c r="GU66" s="212"/>
      <c r="GV66" s="212"/>
      <c r="GW66" s="212"/>
      <c r="GX66" s="212"/>
      <c r="GY66" s="212"/>
      <c r="GZ66" s="212"/>
      <c r="HA66" s="212"/>
      <c r="HB66" s="212"/>
      <c r="HC66" s="212"/>
      <c r="HD66" s="212"/>
      <c r="HE66" s="212"/>
      <c r="HF66" s="212"/>
      <c r="HG66" s="212"/>
      <c r="HH66" s="212"/>
      <c r="HI66" s="212"/>
      <c r="HJ66" s="212"/>
      <c r="HK66" s="212"/>
      <c r="HL66" s="212"/>
      <c r="HM66" s="212"/>
      <c r="HN66" s="212"/>
      <c r="HO66" s="212"/>
      <c r="HP66" s="212"/>
      <c r="HQ66" s="212"/>
      <c r="HR66" s="212"/>
      <c r="HS66" s="212"/>
      <c r="HT66" s="212"/>
      <c r="HU66" s="212"/>
      <c r="HV66" s="212"/>
      <c r="HW66" s="212"/>
      <c r="HX66" s="212"/>
      <c r="HY66" s="212"/>
      <c r="HZ66" s="212"/>
      <c r="IA66" s="212"/>
      <c r="IB66" s="212"/>
      <c r="IC66" s="212"/>
      <c r="ID66" s="212"/>
      <c r="IE66" s="212"/>
      <c r="IF66" s="212"/>
      <c r="IG66" s="212"/>
      <c r="IH66" s="212"/>
      <c r="II66" s="212"/>
      <c r="IJ66" s="212"/>
      <c r="IK66" s="212"/>
      <c r="IL66" s="212"/>
      <c r="IM66" s="212"/>
      <c r="IN66" s="212"/>
    </row>
    <row r="67" ht="18" customHeight="1" spans="1:248">
      <c r="A67" s="256" t="s">
        <v>123</v>
      </c>
      <c r="B67" s="169">
        <f t="shared" si="3"/>
        <v>0</v>
      </c>
      <c r="C67" s="169">
        <f t="shared" si="2"/>
        <v>0</v>
      </c>
      <c r="D67" s="257"/>
      <c r="E67" s="257"/>
      <c r="F67" s="258"/>
      <c r="G67" s="258"/>
      <c r="H67" s="258"/>
      <c r="I67" s="258"/>
      <c r="J67" s="260"/>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c r="EO67" s="212"/>
      <c r="EP67" s="212"/>
      <c r="EQ67" s="212"/>
      <c r="ER67" s="212"/>
      <c r="ES67" s="212"/>
      <c r="ET67" s="212"/>
      <c r="EU67" s="212"/>
      <c r="EV67" s="212"/>
      <c r="EW67" s="212"/>
      <c r="EX67" s="212"/>
      <c r="EY67" s="212"/>
      <c r="EZ67" s="212"/>
      <c r="FA67" s="212"/>
      <c r="FB67" s="212"/>
      <c r="FC67" s="212"/>
      <c r="FD67" s="212"/>
      <c r="FE67" s="212"/>
      <c r="FF67" s="212"/>
      <c r="FG67" s="212"/>
      <c r="FH67" s="212"/>
      <c r="FI67" s="212"/>
      <c r="FJ67" s="212"/>
      <c r="FK67" s="212"/>
      <c r="FL67" s="212"/>
      <c r="FM67" s="212"/>
      <c r="FN67" s="212"/>
      <c r="FO67" s="212"/>
      <c r="FP67" s="212"/>
      <c r="FQ67" s="212"/>
      <c r="FR67" s="212"/>
      <c r="FS67" s="212"/>
      <c r="FT67" s="212"/>
      <c r="FU67" s="212"/>
      <c r="FV67" s="212"/>
      <c r="FW67" s="212"/>
      <c r="FX67" s="212"/>
      <c r="FY67" s="212"/>
      <c r="FZ67" s="212"/>
      <c r="GA67" s="212"/>
      <c r="GB67" s="212"/>
      <c r="GC67" s="212"/>
      <c r="GD67" s="212"/>
      <c r="GE67" s="212"/>
      <c r="GF67" s="212"/>
      <c r="GG67" s="212"/>
      <c r="GH67" s="212"/>
      <c r="GI67" s="212"/>
      <c r="GJ67" s="212"/>
      <c r="GK67" s="212"/>
      <c r="GL67" s="212"/>
      <c r="GM67" s="212"/>
      <c r="GN67" s="212"/>
      <c r="GO67" s="212"/>
      <c r="GP67" s="212"/>
      <c r="GQ67" s="212"/>
      <c r="GR67" s="212"/>
      <c r="GS67" s="212"/>
      <c r="GT67" s="212"/>
      <c r="GU67" s="212"/>
      <c r="GV67" s="212"/>
      <c r="GW67" s="212"/>
      <c r="GX67" s="212"/>
      <c r="GY67" s="212"/>
      <c r="GZ67" s="212"/>
      <c r="HA67" s="212"/>
      <c r="HB67" s="212"/>
      <c r="HC67" s="212"/>
      <c r="HD67" s="212"/>
      <c r="HE67" s="212"/>
      <c r="HF67" s="212"/>
      <c r="HG67" s="212"/>
      <c r="HH67" s="212"/>
      <c r="HI67" s="212"/>
      <c r="HJ67" s="212"/>
      <c r="HK67" s="212"/>
      <c r="HL67" s="212"/>
      <c r="HM67" s="212"/>
      <c r="HN67" s="212"/>
      <c r="HO67" s="212"/>
      <c r="HP67" s="212"/>
      <c r="HQ67" s="212"/>
      <c r="HR67" s="212"/>
      <c r="HS67" s="212"/>
      <c r="HT67" s="212"/>
      <c r="HU67" s="212"/>
      <c r="HV67" s="212"/>
      <c r="HW67" s="212"/>
      <c r="HX67" s="212"/>
      <c r="HY67" s="212"/>
      <c r="HZ67" s="212"/>
      <c r="IA67" s="212"/>
      <c r="IB67" s="212"/>
      <c r="IC67" s="212"/>
      <c r="ID67" s="212"/>
      <c r="IE67" s="212"/>
      <c r="IF67" s="212"/>
      <c r="IG67" s="212"/>
      <c r="IH67" s="212"/>
      <c r="II67" s="212"/>
      <c r="IJ67" s="212"/>
      <c r="IK67" s="212"/>
      <c r="IL67" s="212"/>
      <c r="IM67" s="212"/>
      <c r="IN67" s="212"/>
    </row>
    <row r="68" ht="18" customHeight="1" spans="1:248">
      <c r="A68" s="229" t="s">
        <v>65</v>
      </c>
      <c r="B68" s="169">
        <f t="shared" si="3"/>
        <v>0</v>
      </c>
      <c r="C68" s="169">
        <f t="shared" si="2"/>
        <v>0</v>
      </c>
      <c r="D68" s="255">
        <f>SUM(D69:D70)</f>
        <v>0</v>
      </c>
      <c r="E68" s="255">
        <f t="shared" ref="E68:J68" si="15">SUM(E69:E70)</f>
        <v>0</v>
      </c>
      <c r="F68" s="255">
        <f t="shared" si="15"/>
        <v>0</v>
      </c>
      <c r="G68" s="255">
        <f t="shared" si="15"/>
        <v>0</v>
      </c>
      <c r="H68" s="255">
        <f t="shared" si="15"/>
        <v>0</v>
      </c>
      <c r="I68" s="255">
        <f t="shared" si="15"/>
        <v>0</v>
      </c>
      <c r="J68" s="255">
        <f t="shared" si="15"/>
        <v>0</v>
      </c>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c r="EO68" s="212"/>
      <c r="EP68" s="212"/>
      <c r="EQ68" s="212"/>
      <c r="ER68" s="212"/>
      <c r="ES68" s="212"/>
      <c r="ET68" s="212"/>
      <c r="EU68" s="212"/>
      <c r="EV68" s="212"/>
      <c r="EW68" s="212"/>
      <c r="EX68" s="212"/>
      <c r="EY68" s="212"/>
      <c r="EZ68" s="212"/>
      <c r="FA68" s="212"/>
      <c r="FB68" s="212"/>
      <c r="FC68" s="212"/>
      <c r="FD68" s="212"/>
      <c r="FE68" s="212"/>
      <c r="FF68" s="212"/>
      <c r="FG68" s="212"/>
      <c r="FH68" s="212"/>
      <c r="FI68" s="212"/>
      <c r="FJ68" s="212"/>
      <c r="FK68" s="212"/>
      <c r="FL68" s="212"/>
      <c r="FM68" s="212"/>
      <c r="FN68" s="212"/>
      <c r="FO68" s="212"/>
      <c r="FP68" s="212"/>
      <c r="FQ68" s="212"/>
      <c r="FR68" s="212"/>
      <c r="FS68" s="212"/>
      <c r="FT68" s="212"/>
      <c r="FU68" s="212"/>
      <c r="FV68" s="212"/>
      <c r="FW68" s="212"/>
      <c r="FX68" s="212"/>
      <c r="FY68" s="212"/>
      <c r="FZ68" s="212"/>
      <c r="GA68" s="212"/>
      <c r="GB68" s="212"/>
      <c r="GC68" s="212"/>
      <c r="GD68" s="212"/>
      <c r="GE68" s="212"/>
      <c r="GF68" s="212"/>
      <c r="GG68" s="212"/>
      <c r="GH68" s="212"/>
      <c r="GI68" s="212"/>
      <c r="GJ68" s="212"/>
      <c r="GK68" s="212"/>
      <c r="GL68" s="212"/>
      <c r="GM68" s="212"/>
      <c r="GN68" s="212"/>
      <c r="GO68" s="212"/>
      <c r="GP68" s="212"/>
      <c r="GQ68" s="212"/>
      <c r="GR68" s="212"/>
      <c r="GS68" s="212"/>
      <c r="GT68" s="212"/>
      <c r="GU68" s="212"/>
      <c r="GV68" s="212"/>
      <c r="GW68" s="212"/>
      <c r="GX68" s="212"/>
      <c r="GY68" s="212"/>
      <c r="GZ68" s="212"/>
      <c r="HA68" s="212"/>
      <c r="HB68" s="212"/>
      <c r="HC68" s="212"/>
      <c r="HD68" s="212"/>
      <c r="HE68" s="212"/>
      <c r="HF68" s="212"/>
      <c r="HG68" s="212"/>
      <c r="HH68" s="212"/>
      <c r="HI68" s="212"/>
      <c r="HJ68" s="212"/>
      <c r="HK68" s="212"/>
      <c r="HL68" s="212"/>
      <c r="HM68" s="212"/>
      <c r="HN68" s="212"/>
      <c r="HO68" s="212"/>
      <c r="HP68" s="212"/>
      <c r="HQ68" s="212"/>
      <c r="HR68" s="212"/>
      <c r="HS68" s="212"/>
      <c r="HT68" s="212"/>
      <c r="HU68" s="212"/>
      <c r="HV68" s="212"/>
      <c r="HW68" s="212"/>
      <c r="HX68" s="212"/>
      <c r="HY68" s="212"/>
      <c r="HZ68" s="212"/>
      <c r="IA68" s="212"/>
      <c r="IB68" s="212"/>
      <c r="IC68" s="212"/>
      <c r="ID68" s="212"/>
      <c r="IE68" s="212"/>
      <c r="IF68" s="212"/>
      <c r="IG68" s="212"/>
      <c r="IH68" s="212"/>
      <c r="II68" s="212"/>
      <c r="IJ68" s="212"/>
      <c r="IK68" s="212"/>
      <c r="IL68" s="212"/>
      <c r="IM68" s="212"/>
      <c r="IN68" s="212"/>
    </row>
    <row r="69" ht="18" customHeight="1" spans="1:248">
      <c r="A69" s="256" t="s">
        <v>124</v>
      </c>
      <c r="B69" s="169">
        <f t="shared" si="3"/>
        <v>0</v>
      </c>
      <c r="C69" s="169">
        <f t="shared" si="2"/>
        <v>0</v>
      </c>
      <c r="D69" s="257"/>
      <c r="E69" s="257"/>
      <c r="F69" s="258"/>
      <c r="G69" s="258"/>
      <c r="H69" s="258"/>
      <c r="I69" s="258"/>
      <c r="J69" s="260"/>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c r="EA69" s="212"/>
      <c r="EB69" s="212"/>
      <c r="EC69" s="212"/>
      <c r="ED69" s="212"/>
      <c r="EE69" s="212"/>
      <c r="EF69" s="212"/>
      <c r="EG69" s="212"/>
      <c r="EH69" s="212"/>
      <c r="EI69" s="212"/>
      <c r="EJ69" s="212"/>
      <c r="EK69" s="212"/>
      <c r="EL69" s="212"/>
      <c r="EM69" s="212"/>
      <c r="EN69" s="212"/>
      <c r="EO69" s="212"/>
      <c r="EP69" s="212"/>
      <c r="EQ69" s="212"/>
      <c r="ER69" s="212"/>
      <c r="ES69" s="212"/>
      <c r="ET69" s="212"/>
      <c r="EU69" s="212"/>
      <c r="EV69" s="212"/>
      <c r="EW69" s="212"/>
      <c r="EX69" s="212"/>
      <c r="EY69" s="212"/>
      <c r="EZ69" s="212"/>
      <c r="FA69" s="212"/>
      <c r="FB69" s="212"/>
      <c r="FC69" s="212"/>
      <c r="FD69" s="212"/>
      <c r="FE69" s="212"/>
      <c r="FF69" s="212"/>
      <c r="FG69" s="212"/>
      <c r="FH69" s="212"/>
      <c r="FI69" s="212"/>
      <c r="FJ69" s="212"/>
      <c r="FK69" s="212"/>
      <c r="FL69" s="212"/>
      <c r="FM69" s="212"/>
      <c r="FN69" s="212"/>
      <c r="FO69" s="212"/>
      <c r="FP69" s="212"/>
      <c r="FQ69" s="212"/>
      <c r="FR69" s="212"/>
      <c r="FS69" s="212"/>
      <c r="FT69" s="212"/>
      <c r="FU69" s="212"/>
      <c r="FV69" s="212"/>
      <c r="FW69" s="212"/>
      <c r="FX69" s="212"/>
      <c r="FY69" s="212"/>
      <c r="FZ69" s="212"/>
      <c r="GA69" s="212"/>
      <c r="GB69" s="212"/>
      <c r="GC69" s="212"/>
      <c r="GD69" s="212"/>
      <c r="GE69" s="212"/>
      <c r="GF69" s="212"/>
      <c r="GG69" s="212"/>
      <c r="GH69" s="212"/>
      <c r="GI69" s="212"/>
      <c r="GJ69" s="212"/>
      <c r="GK69" s="212"/>
      <c r="GL69" s="212"/>
      <c r="GM69" s="212"/>
      <c r="GN69" s="212"/>
      <c r="GO69" s="212"/>
      <c r="GP69" s="212"/>
      <c r="GQ69" s="212"/>
      <c r="GR69" s="212"/>
      <c r="GS69" s="212"/>
      <c r="GT69" s="212"/>
      <c r="GU69" s="212"/>
      <c r="GV69" s="212"/>
      <c r="GW69" s="212"/>
      <c r="GX69" s="212"/>
      <c r="GY69" s="212"/>
      <c r="GZ69" s="212"/>
      <c r="HA69" s="212"/>
      <c r="HB69" s="212"/>
      <c r="HC69" s="212"/>
      <c r="HD69" s="212"/>
      <c r="HE69" s="212"/>
      <c r="HF69" s="212"/>
      <c r="HG69" s="212"/>
      <c r="HH69" s="212"/>
      <c r="HI69" s="212"/>
      <c r="HJ69" s="212"/>
      <c r="HK69" s="212"/>
      <c r="HL69" s="212"/>
      <c r="HM69" s="212"/>
      <c r="HN69" s="212"/>
      <c r="HO69" s="212"/>
      <c r="HP69" s="212"/>
      <c r="HQ69" s="212"/>
      <c r="HR69" s="212"/>
      <c r="HS69" s="212"/>
      <c r="HT69" s="212"/>
      <c r="HU69" s="212"/>
      <c r="HV69" s="212"/>
      <c r="HW69" s="212"/>
      <c r="HX69" s="212"/>
      <c r="HY69" s="212"/>
      <c r="HZ69" s="212"/>
      <c r="IA69" s="212"/>
      <c r="IB69" s="212"/>
      <c r="IC69" s="212"/>
      <c r="ID69" s="212"/>
      <c r="IE69" s="212"/>
      <c r="IF69" s="212"/>
      <c r="IG69" s="212"/>
      <c r="IH69" s="212"/>
      <c r="II69" s="212"/>
      <c r="IJ69" s="212"/>
      <c r="IK69" s="212"/>
      <c r="IL69" s="212"/>
      <c r="IM69" s="212"/>
      <c r="IN69" s="212"/>
    </row>
    <row r="70" ht="18" customHeight="1" spans="1:248">
      <c r="A70" s="256" t="s">
        <v>125</v>
      </c>
      <c r="B70" s="169">
        <f t="shared" si="3"/>
        <v>0</v>
      </c>
      <c r="C70" s="169">
        <f t="shared" si="2"/>
        <v>0</v>
      </c>
      <c r="D70" s="257"/>
      <c r="E70" s="257"/>
      <c r="F70" s="258"/>
      <c r="G70" s="258"/>
      <c r="H70" s="258"/>
      <c r="I70" s="258"/>
      <c r="J70" s="260"/>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c r="EA70" s="212"/>
      <c r="EB70" s="212"/>
      <c r="EC70" s="212"/>
      <c r="ED70" s="212"/>
      <c r="EE70" s="212"/>
      <c r="EF70" s="212"/>
      <c r="EG70" s="212"/>
      <c r="EH70" s="212"/>
      <c r="EI70" s="212"/>
      <c r="EJ70" s="212"/>
      <c r="EK70" s="212"/>
      <c r="EL70" s="212"/>
      <c r="EM70" s="212"/>
      <c r="EN70" s="212"/>
      <c r="EO70" s="212"/>
      <c r="EP70" s="212"/>
      <c r="EQ70" s="212"/>
      <c r="ER70" s="212"/>
      <c r="ES70" s="212"/>
      <c r="ET70" s="212"/>
      <c r="EU70" s="212"/>
      <c r="EV70" s="212"/>
      <c r="EW70" s="212"/>
      <c r="EX70" s="212"/>
      <c r="EY70" s="212"/>
      <c r="EZ70" s="212"/>
      <c r="FA70" s="212"/>
      <c r="FB70" s="212"/>
      <c r="FC70" s="212"/>
      <c r="FD70" s="212"/>
      <c r="FE70" s="212"/>
      <c r="FF70" s="212"/>
      <c r="FG70" s="212"/>
      <c r="FH70" s="212"/>
      <c r="FI70" s="212"/>
      <c r="FJ70" s="212"/>
      <c r="FK70" s="212"/>
      <c r="FL70" s="212"/>
      <c r="FM70" s="212"/>
      <c r="FN70" s="212"/>
      <c r="FO70" s="212"/>
      <c r="FP70" s="212"/>
      <c r="FQ70" s="212"/>
      <c r="FR70" s="212"/>
      <c r="FS70" s="212"/>
      <c r="FT70" s="212"/>
      <c r="FU70" s="212"/>
      <c r="FV70" s="212"/>
      <c r="FW70" s="212"/>
      <c r="FX70" s="212"/>
      <c r="FY70" s="212"/>
      <c r="FZ70" s="212"/>
      <c r="GA70" s="212"/>
      <c r="GB70" s="212"/>
      <c r="GC70" s="212"/>
      <c r="GD70" s="212"/>
      <c r="GE70" s="212"/>
      <c r="GF70" s="212"/>
      <c r="GG70" s="212"/>
      <c r="GH70" s="212"/>
      <c r="GI70" s="212"/>
      <c r="GJ70" s="212"/>
      <c r="GK70" s="212"/>
      <c r="GL70" s="212"/>
      <c r="GM70" s="212"/>
      <c r="GN70" s="212"/>
      <c r="GO70" s="212"/>
      <c r="GP70" s="212"/>
      <c r="GQ70" s="212"/>
      <c r="GR70" s="212"/>
      <c r="GS70" s="212"/>
      <c r="GT70" s="212"/>
      <c r="GU70" s="212"/>
      <c r="GV70" s="212"/>
      <c r="GW70" s="212"/>
      <c r="GX70" s="212"/>
      <c r="GY70" s="212"/>
      <c r="GZ70" s="212"/>
      <c r="HA70" s="212"/>
      <c r="HB70" s="212"/>
      <c r="HC70" s="212"/>
      <c r="HD70" s="212"/>
      <c r="HE70" s="212"/>
      <c r="HF70" s="212"/>
      <c r="HG70" s="212"/>
      <c r="HH70" s="212"/>
      <c r="HI70" s="212"/>
      <c r="HJ70" s="212"/>
      <c r="HK70" s="212"/>
      <c r="HL70" s="212"/>
      <c r="HM70" s="212"/>
      <c r="HN70" s="212"/>
      <c r="HO70" s="212"/>
      <c r="HP70" s="212"/>
      <c r="HQ70" s="212"/>
      <c r="HR70" s="212"/>
      <c r="HS70" s="212"/>
      <c r="HT70" s="212"/>
      <c r="HU70" s="212"/>
      <c r="HV70" s="212"/>
      <c r="HW70" s="212"/>
      <c r="HX70" s="212"/>
      <c r="HY70" s="212"/>
      <c r="HZ70" s="212"/>
      <c r="IA70" s="212"/>
      <c r="IB70" s="212"/>
      <c r="IC70" s="212"/>
      <c r="ID70" s="212"/>
      <c r="IE70" s="212"/>
      <c r="IF70" s="212"/>
      <c r="IG70" s="212"/>
      <c r="IH70" s="212"/>
      <c r="II70" s="212"/>
      <c r="IJ70" s="212"/>
      <c r="IK70" s="212"/>
      <c r="IL70" s="212"/>
      <c r="IM70" s="212"/>
      <c r="IN70" s="212"/>
    </row>
    <row r="71" ht="18" customHeight="1" spans="1:248">
      <c r="A71" s="229" t="s">
        <v>64</v>
      </c>
      <c r="B71" s="169">
        <f t="shared" si="3"/>
        <v>0</v>
      </c>
      <c r="C71" s="169">
        <f t="shared" si="2"/>
        <v>0</v>
      </c>
      <c r="D71" s="255">
        <f>SUM(D72:D77)</f>
        <v>0</v>
      </c>
      <c r="E71" s="255">
        <f t="shared" ref="E71:J71" si="16">SUM(E72:E77)</f>
        <v>0</v>
      </c>
      <c r="F71" s="255">
        <f t="shared" si="16"/>
        <v>0</v>
      </c>
      <c r="G71" s="255">
        <f t="shared" si="16"/>
        <v>0</v>
      </c>
      <c r="H71" s="255">
        <f t="shared" si="16"/>
        <v>0</v>
      </c>
      <c r="I71" s="255">
        <f t="shared" si="16"/>
        <v>0</v>
      </c>
      <c r="J71" s="255">
        <f t="shared" si="16"/>
        <v>0</v>
      </c>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c r="EA71" s="212"/>
      <c r="EB71" s="212"/>
      <c r="EC71" s="212"/>
      <c r="ED71" s="212"/>
      <c r="EE71" s="212"/>
      <c r="EF71" s="212"/>
      <c r="EG71" s="212"/>
      <c r="EH71" s="212"/>
      <c r="EI71" s="212"/>
      <c r="EJ71" s="212"/>
      <c r="EK71" s="212"/>
      <c r="EL71" s="212"/>
      <c r="EM71" s="212"/>
      <c r="EN71" s="212"/>
      <c r="EO71" s="212"/>
      <c r="EP71" s="212"/>
      <c r="EQ71" s="212"/>
      <c r="ER71" s="212"/>
      <c r="ES71" s="212"/>
      <c r="ET71" s="212"/>
      <c r="EU71" s="212"/>
      <c r="EV71" s="212"/>
      <c r="EW71" s="212"/>
      <c r="EX71" s="212"/>
      <c r="EY71" s="212"/>
      <c r="EZ71" s="212"/>
      <c r="FA71" s="212"/>
      <c r="FB71" s="212"/>
      <c r="FC71" s="212"/>
      <c r="FD71" s="212"/>
      <c r="FE71" s="212"/>
      <c r="FF71" s="212"/>
      <c r="FG71" s="212"/>
      <c r="FH71" s="212"/>
      <c r="FI71" s="212"/>
      <c r="FJ71" s="212"/>
      <c r="FK71" s="212"/>
      <c r="FL71" s="212"/>
      <c r="FM71" s="212"/>
      <c r="FN71" s="212"/>
      <c r="FO71" s="212"/>
      <c r="FP71" s="212"/>
      <c r="FQ71" s="212"/>
      <c r="FR71" s="212"/>
      <c r="FS71" s="212"/>
      <c r="FT71" s="212"/>
      <c r="FU71" s="212"/>
      <c r="FV71" s="212"/>
      <c r="FW71" s="212"/>
      <c r="FX71" s="212"/>
      <c r="FY71" s="212"/>
      <c r="FZ71" s="212"/>
      <c r="GA71" s="212"/>
      <c r="GB71" s="212"/>
      <c r="GC71" s="212"/>
      <c r="GD71" s="212"/>
      <c r="GE71" s="212"/>
      <c r="GF71" s="212"/>
      <c r="GG71" s="212"/>
      <c r="GH71" s="212"/>
      <c r="GI71" s="212"/>
      <c r="GJ71" s="212"/>
      <c r="GK71" s="212"/>
      <c r="GL71" s="212"/>
      <c r="GM71" s="212"/>
      <c r="GN71" s="212"/>
      <c r="GO71" s="212"/>
      <c r="GP71" s="212"/>
      <c r="GQ71" s="212"/>
      <c r="GR71" s="212"/>
      <c r="GS71" s="212"/>
      <c r="GT71" s="212"/>
      <c r="GU71" s="212"/>
      <c r="GV71" s="212"/>
      <c r="GW71" s="212"/>
      <c r="GX71" s="212"/>
      <c r="GY71" s="212"/>
      <c r="GZ71" s="212"/>
      <c r="HA71" s="212"/>
      <c r="HB71" s="212"/>
      <c r="HC71" s="212"/>
      <c r="HD71" s="212"/>
      <c r="HE71" s="212"/>
      <c r="HF71" s="212"/>
      <c r="HG71" s="212"/>
      <c r="HH71" s="212"/>
      <c r="HI71" s="212"/>
      <c r="HJ71" s="212"/>
      <c r="HK71" s="212"/>
      <c r="HL71" s="212"/>
      <c r="HM71" s="212"/>
      <c r="HN71" s="212"/>
      <c r="HO71" s="212"/>
      <c r="HP71" s="212"/>
      <c r="HQ71" s="212"/>
      <c r="HR71" s="212"/>
      <c r="HS71" s="212"/>
      <c r="HT71" s="212"/>
      <c r="HU71" s="212"/>
      <c r="HV71" s="212"/>
      <c r="HW71" s="212"/>
      <c r="HX71" s="212"/>
      <c r="HY71" s="212"/>
      <c r="HZ71" s="212"/>
      <c r="IA71" s="212"/>
      <c r="IB71" s="212"/>
      <c r="IC71" s="212"/>
      <c r="ID71" s="212"/>
      <c r="IE71" s="212"/>
      <c r="IF71" s="212"/>
      <c r="IG71" s="212"/>
      <c r="IH71" s="212"/>
      <c r="II71" s="212"/>
      <c r="IJ71" s="212"/>
      <c r="IK71" s="212"/>
      <c r="IL71" s="212"/>
      <c r="IM71" s="212"/>
      <c r="IN71" s="212"/>
    </row>
    <row r="72" ht="18" customHeight="1" spans="1:248">
      <c r="A72" s="256" t="s">
        <v>126</v>
      </c>
      <c r="B72" s="169">
        <f t="shared" si="3"/>
        <v>0</v>
      </c>
      <c r="C72" s="169">
        <f t="shared" si="2"/>
        <v>0</v>
      </c>
      <c r="D72" s="257"/>
      <c r="E72" s="257"/>
      <c r="F72" s="258"/>
      <c r="G72" s="258"/>
      <c r="H72" s="258"/>
      <c r="I72" s="258"/>
      <c r="J72" s="260"/>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c r="EA72" s="212"/>
      <c r="EB72" s="212"/>
      <c r="EC72" s="212"/>
      <c r="ED72" s="212"/>
      <c r="EE72" s="212"/>
      <c r="EF72" s="212"/>
      <c r="EG72" s="212"/>
      <c r="EH72" s="212"/>
      <c r="EI72" s="212"/>
      <c r="EJ72" s="212"/>
      <c r="EK72" s="212"/>
      <c r="EL72" s="212"/>
      <c r="EM72" s="212"/>
      <c r="EN72" s="212"/>
      <c r="EO72" s="212"/>
      <c r="EP72" s="212"/>
      <c r="EQ72" s="212"/>
      <c r="ER72" s="212"/>
      <c r="ES72" s="212"/>
      <c r="ET72" s="212"/>
      <c r="EU72" s="212"/>
      <c r="EV72" s="212"/>
      <c r="EW72" s="212"/>
      <c r="EX72" s="212"/>
      <c r="EY72" s="212"/>
      <c r="EZ72" s="212"/>
      <c r="FA72" s="212"/>
      <c r="FB72" s="212"/>
      <c r="FC72" s="212"/>
      <c r="FD72" s="212"/>
      <c r="FE72" s="212"/>
      <c r="FF72" s="212"/>
      <c r="FG72" s="212"/>
      <c r="FH72" s="212"/>
      <c r="FI72" s="212"/>
      <c r="FJ72" s="212"/>
      <c r="FK72" s="212"/>
      <c r="FL72" s="212"/>
      <c r="FM72" s="212"/>
      <c r="FN72" s="212"/>
      <c r="FO72" s="212"/>
      <c r="FP72" s="212"/>
      <c r="FQ72" s="212"/>
      <c r="FR72" s="212"/>
      <c r="FS72" s="212"/>
      <c r="FT72" s="212"/>
      <c r="FU72" s="212"/>
      <c r="FV72" s="212"/>
      <c r="FW72" s="212"/>
      <c r="FX72" s="212"/>
      <c r="FY72" s="212"/>
      <c r="FZ72" s="212"/>
      <c r="GA72" s="212"/>
      <c r="GB72" s="212"/>
      <c r="GC72" s="212"/>
      <c r="GD72" s="212"/>
      <c r="GE72" s="212"/>
      <c r="GF72" s="212"/>
      <c r="GG72" s="212"/>
      <c r="GH72" s="212"/>
      <c r="GI72" s="212"/>
      <c r="GJ72" s="212"/>
      <c r="GK72" s="212"/>
      <c r="GL72" s="212"/>
      <c r="GM72" s="212"/>
      <c r="GN72" s="212"/>
      <c r="GO72" s="212"/>
      <c r="GP72" s="212"/>
      <c r="GQ72" s="212"/>
      <c r="GR72" s="212"/>
      <c r="GS72" s="212"/>
      <c r="GT72" s="212"/>
      <c r="GU72" s="212"/>
      <c r="GV72" s="212"/>
      <c r="GW72" s="212"/>
      <c r="GX72" s="212"/>
      <c r="GY72" s="212"/>
      <c r="GZ72" s="212"/>
      <c r="HA72" s="212"/>
      <c r="HB72" s="212"/>
      <c r="HC72" s="212"/>
      <c r="HD72" s="212"/>
      <c r="HE72" s="212"/>
      <c r="HF72" s="212"/>
      <c r="HG72" s="212"/>
      <c r="HH72" s="212"/>
      <c r="HI72" s="212"/>
      <c r="HJ72" s="212"/>
      <c r="HK72" s="212"/>
      <c r="HL72" s="212"/>
      <c r="HM72" s="212"/>
      <c r="HN72" s="212"/>
      <c r="HO72" s="212"/>
      <c r="HP72" s="212"/>
      <c r="HQ72" s="212"/>
      <c r="HR72" s="212"/>
      <c r="HS72" s="212"/>
      <c r="HT72" s="212"/>
      <c r="HU72" s="212"/>
      <c r="HV72" s="212"/>
      <c r="HW72" s="212"/>
      <c r="HX72" s="212"/>
      <c r="HY72" s="212"/>
      <c r="HZ72" s="212"/>
      <c r="IA72" s="212"/>
      <c r="IB72" s="212"/>
      <c r="IC72" s="212"/>
      <c r="ID72" s="212"/>
      <c r="IE72" s="212"/>
      <c r="IF72" s="212"/>
      <c r="IG72" s="212"/>
      <c r="IH72" s="212"/>
      <c r="II72" s="212"/>
      <c r="IJ72" s="212"/>
      <c r="IK72" s="212"/>
      <c r="IL72" s="212"/>
      <c r="IM72" s="212"/>
      <c r="IN72" s="212"/>
    </row>
    <row r="73" ht="18" customHeight="1" spans="1:248">
      <c r="A73" s="256" t="s">
        <v>56</v>
      </c>
      <c r="B73" s="169">
        <f t="shared" ref="B73:B85" si="17">SUM(C73,H73:J73)</f>
        <v>0</v>
      </c>
      <c r="C73" s="169">
        <f t="shared" ref="C73:C85" si="18">SUM(D73:G73)</f>
        <v>0</v>
      </c>
      <c r="D73" s="257"/>
      <c r="E73" s="257"/>
      <c r="F73" s="258"/>
      <c r="G73" s="258"/>
      <c r="H73" s="258"/>
      <c r="I73" s="258"/>
      <c r="J73" s="260"/>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c r="EA73" s="212"/>
      <c r="EB73" s="212"/>
      <c r="EC73" s="212"/>
      <c r="ED73" s="212"/>
      <c r="EE73" s="212"/>
      <c r="EF73" s="212"/>
      <c r="EG73" s="212"/>
      <c r="EH73" s="212"/>
      <c r="EI73" s="212"/>
      <c r="EJ73" s="212"/>
      <c r="EK73" s="212"/>
      <c r="EL73" s="212"/>
      <c r="EM73" s="212"/>
      <c r="EN73" s="212"/>
      <c r="EO73" s="212"/>
      <c r="EP73" s="212"/>
      <c r="EQ73" s="212"/>
      <c r="ER73" s="212"/>
      <c r="ES73" s="212"/>
      <c r="ET73" s="212"/>
      <c r="EU73" s="212"/>
      <c r="EV73" s="212"/>
      <c r="EW73" s="212"/>
      <c r="EX73" s="212"/>
      <c r="EY73" s="212"/>
      <c r="EZ73" s="212"/>
      <c r="FA73" s="212"/>
      <c r="FB73" s="212"/>
      <c r="FC73" s="212"/>
      <c r="FD73" s="212"/>
      <c r="FE73" s="212"/>
      <c r="FF73" s="212"/>
      <c r="FG73" s="212"/>
      <c r="FH73" s="212"/>
      <c r="FI73" s="212"/>
      <c r="FJ73" s="212"/>
      <c r="FK73" s="212"/>
      <c r="FL73" s="212"/>
      <c r="FM73" s="212"/>
      <c r="FN73" s="212"/>
      <c r="FO73" s="212"/>
      <c r="FP73" s="212"/>
      <c r="FQ73" s="212"/>
      <c r="FR73" s="212"/>
      <c r="FS73" s="212"/>
      <c r="FT73" s="212"/>
      <c r="FU73" s="212"/>
      <c r="FV73" s="212"/>
      <c r="FW73" s="212"/>
      <c r="FX73" s="212"/>
      <c r="FY73" s="212"/>
      <c r="FZ73" s="212"/>
      <c r="GA73" s="212"/>
      <c r="GB73" s="212"/>
      <c r="GC73" s="212"/>
      <c r="GD73" s="212"/>
      <c r="GE73" s="212"/>
      <c r="GF73" s="212"/>
      <c r="GG73" s="212"/>
      <c r="GH73" s="212"/>
      <c r="GI73" s="212"/>
      <c r="GJ73" s="212"/>
      <c r="GK73" s="212"/>
      <c r="GL73" s="212"/>
      <c r="GM73" s="212"/>
      <c r="GN73" s="212"/>
      <c r="GO73" s="212"/>
      <c r="GP73" s="212"/>
      <c r="GQ73" s="212"/>
      <c r="GR73" s="212"/>
      <c r="GS73" s="212"/>
      <c r="GT73" s="212"/>
      <c r="GU73" s="212"/>
      <c r="GV73" s="212"/>
      <c r="GW73" s="212"/>
      <c r="GX73" s="212"/>
      <c r="GY73" s="212"/>
      <c r="GZ73" s="212"/>
      <c r="HA73" s="212"/>
      <c r="HB73" s="212"/>
      <c r="HC73" s="212"/>
      <c r="HD73" s="212"/>
      <c r="HE73" s="212"/>
      <c r="HF73" s="212"/>
      <c r="HG73" s="212"/>
      <c r="HH73" s="212"/>
      <c r="HI73" s="212"/>
      <c r="HJ73" s="212"/>
      <c r="HK73" s="212"/>
      <c r="HL73" s="212"/>
      <c r="HM73" s="212"/>
      <c r="HN73" s="212"/>
      <c r="HO73" s="212"/>
      <c r="HP73" s="212"/>
      <c r="HQ73" s="212"/>
      <c r="HR73" s="212"/>
      <c r="HS73" s="212"/>
      <c r="HT73" s="212"/>
      <c r="HU73" s="212"/>
      <c r="HV73" s="212"/>
      <c r="HW73" s="212"/>
      <c r="HX73" s="212"/>
      <c r="HY73" s="212"/>
      <c r="HZ73" s="212"/>
      <c r="IA73" s="212"/>
      <c r="IB73" s="212"/>
      <c r="IC73" s="212"/>
      <c r="ID73" s="212"/>
      <c r="IE73" s="212"/>
      <c r="IF73" s="212"/>
      <c r="IG73" s="212"/>
      <c r="IH73" s="212"/>
      <c r="II73" s="212"/>
      <c r="IJ73" s="212"/>
      <c r="IK73" s="212"/>
      <c r="IL73" s="212"/>
      <c r="IM73" s="212"/>
      <c r="IN73" s="212"/>
    </row>
    <row r="74" ht="18" customHeight="1" spans="1:248">
      <c r="A74" s="256" t="s">
        <v>127</v>
      </c>
      <c r="B74" s="169">
        <f t="shared" si="17"/>
        <v>0</v>
      </c>
      <c r="C74" s="169">
        <f t="shared" si="18"/>
        <v>0</v>
      </c>
      <c r="D74" s="257"/>
      <c r="E74" s="257"/>
      <c r="F74" s="258"/>
      <c r="G74" s="258"/>
      <c r="H74" s="258"/>
      <c r="I74" s="258"/>
      <c r="J74" s="260"/>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c r="EB74" s="212"/>
      <c r="EC74" s="212"/>
      <c r="ED74" s="212"/>
      <c r="EE74" s="212"/>
      <c r="EF74" s="212"/>
      <c r="EG74" s="212"/>
      <c r="EH74" s="212"/>
      <c r="EI74" s="212"/>
      <c r="EJ74" s="212"/>
      <c r="EK74" s="212"/>
      <c r="EL74" s="212"/>
      <c r="EM74" s="212"/>
      <c r="EN74" s="212"/>
      <c r="EO74" s="212"/>
      <c r="EP74" s="212"/>
      <c r="EQ74" s="212"/>
      <c r="ER74" s="212"/>
      <c r="ES74" s="212"/>
      <c r="ET74" s="212"/>
      <c r="EU74" s="212"/>
      <c r="EV74" s="212"/>
      <c r="EW74" s="212"/>
      <c r="EX74" s="212"/>
      <c r="EY74" s="212"/>
      <c r="EZ74" s="212"/>
      <c r="FA74" s="212"/>
      <c r="FB74" s="212"/>
      <c r="FC74" s="212"/>
      <c r="FD74" s="212"/>
      <c r="FE74" s="212"/>
      <c r="FF74" s="212"/>
      <c r="FG74" s="212"/>
      <c r="FH74" s="212"/>
      <c r="FI74" s="212"/>
      <c r="FJ74" s="212"/>
      <c r="FK74" s="212"/>
      <c r="FL74" s="212"/>
      <c r="FM74" s="212"/>
      <c r="FN74" s="212"/>
      <c r="FO74" s="212"/>
      <c r="FP74" s="212"/>
      <c r="FQ74" s="212"/>
      <c r="FR74" s="212"/>
      <c r="FS74" s="212"/>
      <c r="FT74" s="212"/>
      <c r="FU74" s="212"/>
      <c r="FV74" s="212"/>
      <c r="FW74" s="212"/>
      <c r="FX74" s="212"/>
      <c r="FY74" s="212"/>
      <c r="FZ74" s="212"/>
      <c r="GA74" s="212"/>
      <c r="GB74" s="212"/>
      <c r="GC74" s="212"/>
      <c r="GD74" s="212"/>
      <c r="GE74" s="212"/>
      <c r="GF74" s="212"/>
      <c r="GG74" s="212"/>
      <c r="GH74" s="212"/>
      <c r="GI74" s="212"/>
      <c r="GJ74" s="212"/>
      <c r="GK74" s="212"/>
      <c r="GL74" s="212"/>
      <c r="GM74" s="212"/>
      <c r="GN74" s="212"/>
      <c r="GO74" s="212"/>
      <c r="GP74" s="212"/>
      <c r="GQ74" s="212"/>
      <c r="GR74" s="212"/>
      <c r="GS74" s="212"/>
      <c r="GT74" s="212"/>
      <c r="GU74" s="212"/>
      <c r="GV74" s="212"/>
      <c r="GW74" s="212"/>
      <c r="GX74" s="212"/>
      <c r="GY74" s="212"/>
      <c r="GZ74" s="212"/>
      <c r="HA74" s="212"/>
      <c r="HB74" s="212"/>
      <c r="HC74" s="212"/>
      <c r="HD74" s="212"/>
      <c r="HE74" s="212"/>
      <c r="HF74" s="212"/>
      <c r="HG74" s="212"/>
      <c r="HH74" s="212"/>
      <c r="HI74" s="212"/>
      <c r="HJ74" s="212"/>
      <c r="HK74" s="212"/>
      <c r="HL74" s="212"/>
      <c r="HM74" s="212"/>
      <c r="HN74" s="212"/>
      <c r="HO74" s="212"/>
      <c r="HP74" s="212"/>
      <c r="HQ74" s="212"/>
      <c r="HR74" s="212"/>
      <c r="HS74" s="212"/>
      <c r="HT74" s="212"/>
      <c r="HU74" s="212"/>
      <c r="HV74" s="212"/>
      <c r="HW74" s="212"/>
      <c r="HX74" s="212"/>
      <c r="HY74" s="212"/>
      <c r="HZ74" s="212"/>
      <c r="IA74" s="212"/>
      <c r="IB74" s="212"/>
      <c r="IC74" s="212"/>
      <c r="ID74" s="212"/>
      <c r="IE74" s="212"/>
      <c r="IF74" s="212"/>
      <c r="IG74" s="212"/>
      <c r="IH74" s="212"/>
      <c r="II74" s="212"/>
      <c r="IJ74" s="212"/>
      <c r="IK74" s="212"/>
      <c r="IL74" s="212"/>
      <c r="IM74" s="212"/>
      <c r="IN74" s="212"/>
    </row>
    <row r="75" ht="18" customHeight="1" spans="1:248">
      <c r="A75" s="256" t="s">
        <v>128</v>
      </c>
      <c r="B75" s="169">
        <f t="shared" si="17"/>
        <v>0</v>
      </c>
      <c r="C75" s="169">
        <f t="shared" si="18"/>
        <v>0</v>
      </c>
      <c r="D75" s="257"/>
      <c r="E75" s="257"/>
      <c r="F75" s="258"/>
      <c r="G75" s="258"/>
      <c r="H75" s="258"/>
      <c r="I75" s="258"/>
      <c r="J75" s="260"/>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c r="EA75" s="212"/>
      <c r="EB75" s="212"/>
      <c r="EC75" s="212"/>
      <c r="ED75" s="212"/>
      <c r="EE75" s="212"/>
      <c r="EF75" s="212"/>
      <c r="EG75" s="212"/>
      <c r="EH75" s="212"/>
      <c r="EI75" s="212"/>
      <c r="EJ75" s="212"/>
      <c r="EK75" s="212"/>
      <c r="EL75" s="212"/>
      <c r="EM75" s="212"/>
      <c r="EN75" s="212"/>
      <c r="EO75" s="212"/>
      <c r="EP75" s="212"/>
      <c r="EQ75" s="212"/>
      <c r="ER75" s="212"/>
      <c r="ES75" s="212"/>
      <c r="ET75" s="212"/>
      <c r="EU75" s="212"/>
      <c r="EV75" s="212"/>
      <c r="EW75" s="212"/>
      <c r="EX75" s="212"/>
      <c r="EY75" s="212"/>
      <c r="EZ75" s="212"/>
      <c r="FA75" s="212"/>
      <c r="FB75" s="212"/>
      <c r="FC75" s="212"/>
      <c r="FD75" s="212"/>
      <c r="FE75" s="212"/>
      <c r="FF75" s="212"/>
      <c r="FG75" s="212"/>
      <c r="FH75" s="212"/>
      <c r="FI75" s="212"/>
      <c r="FJ75" s="212"/>
      <c r="FK75" s="212"/>
      <c r="FL75" s="212"/>
      <c r="FM75" s="212"/>
      <c r="FN75" s="212"/>
      <c r="FO75" s="212"/>
      <c r="FP75" s="212"/>
      <c r="FQ75" s="212"/>
      <c r="FR75" s="212"/>
      <c r="FS75" s="212"/>
      <c r="FT75" s="212"/>
      <c r="FU75" s="212"/>
      <c r="FV75" s="212"/>
      <c r="FW75" s="212"/>
      <c r="FX75" s="212"/>
      <c r="FY75" s="212"/>
      <c r="FZ75" s="212"/>
      <c r="GA75" s="212"/>
      <c r="GB75" s="212"/>
      <c r="GC75" s="212"/>
      <c r="GD75" s="212"/>
      <c r="GE75" s="212"/>
      <c r="GF75" s="212"/>
      <c r="GG75" s="212"/>
      <c r="GH75" s="212"/>
      <c r="GI75" s="212"/>
      <c r="GJ75" s="212"/>
      <c r="GK75" s="212"/>
      <c r="GL75" s="212"/>
      <c r="GM75" s="212"/>
      <c r="GN75" s="212"/>
      <c r="GO75" s="212"/>
      <c r="GP75" s="212"/>
      <c r="GQ75" s="212"/>
      <c r="GR75" s="212"/>
      <c r="GS75" s="212"/>
      <c r="GT75" s="212"/>
      <c r="GU75" s="212"/>
      <c r="GV75" s="212"/>
      <c r="GW75" s="212"/>
      <c r="GX75" s="212"/>
      <c r="GY75" s="212"/>
      <c r="GZ75" s="212"/>
      <c r="HA75" s="212"/>
      <c r="HB75" s="212"/>
      <c r="HC75" s="212"/>
      <c r="HD75" s="212"/>
      <c r="HE75" s="212"/>
      <c r="HF75" s="212"/>
      <c r="HG75" s="212"/>
      <c r="HH75" s="212"/>
      <c r="HI75" s="212"/>
      <c r="HJ75" s="212"/>
      <c r="HK75" s="212"/>
      <c r="HL75" s="212"/>
      <c r="HM75" s="212"/>
      <c r="HN75" s="212"/>
      <c r="HO75" s="212"/>
      <c r="HP75" s="212"/>
      <c r="HQ75" s="212"/>
      <c r="HR75" s="212"/>
      <c r="HS75" s="212"/>
      <c r="HT75" s="212"/>
      <c r="HU75" s="212"/>
      <c r="HV75" s="212"/>
      <c r="HW75" s="212"/>
      <c r="HX75" s="212"/>
      <c r="HY75" s="212"/>
      <c r="HZ75" s="212"/>
      <c r="IA75" s="212"/>
      <c r="IB75" s="212"/>
      <c r="IC75" s="212"/>
      <c r="ID75" s="212"/>
      <c r="IE75" s="212"/>
      <c r="IF75" s="212"/>
      <c r="IG75" s="212"/>
      <c r="IH75" s="212"/>
      <c r="II75" s="212"/>
      <c r="IJ75" s="212"/>
      <c r="IK75" s="212"/>
      <c r="IL75" s="212"/>
      <c r="IM75" s="212"/>
      <c r="IN75" s="212"/>
    </row>
    <row r="76" ht="18" customHeight="1" spans="1:248">
      <c r="A76" s="256" t="s">
        <v>129</v>
      </c>
      <c r="B76" s="169">
        <f t="shared" si="17"/>
        <v>0</v>
      </c>
      <c r="C76" s="169">
        <f t="shared" si="18"/>
        <v>0</v>
      </c>
      <c r="D76" s="257"/>
      <c r="E76" s="257"/>
      <c r="F76" s="258"/>
      <c r="G76" s="258"/>
      <c r="H76" s="258"/>
      <c r="I76" s="258"/>
      <c r="J76" s="260"/>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c r="EB76" s="212"/>
      <c r="EC76" s="212"/>
      <c r="ED76" s="212"/>
      <c r="EE76" s="212"/>
      <c r="EF76" s="212"/>
      <c r="EG76" s="212"/>
      <c r="EH76" s="212"/>
      <c r="EI76" s="212"/>
      <c r="EJ76" s="212"/>
      <c r="EK76" s="212"/>
      <c r="EL76" s="212"/>
      <c r="EM76" s="212"/>
      <c r="EN76" s="212"/>
      <c r="EO76" s="212"/>
      <c r="EP76" s="212"/>
      <c r="EQ76" s="212"/>
      <c r="ER76" s="212"/>
      <c r="ES76" s="212"/>
      <c r="ET76" s="212"/>
      <c r="EU76" s="212"/>
      <c r="EV76" s="212"/>
      <c r="EW76" s="212"/>
      <c r="EX76" s="212"/>
      <c r="EY76" s="212"/>
      <c r="EZ76" s="212"/>
      <c r="FA76" s="212"/>
      <c r="FB76" s="212"/>
      <c r="FC76" s="212"/>
      <c r="FD76" s="212"/>
      <c r="FE76" s="212"/>
      <c r="FF76" s="212"/>
      <c r="FG76" s="212"/>
      <c r="FH76" s="212"/>
      <c r="FI76" s="212"/>
      <c r="FJ76" s="212"/>
      <c r="FK76" s="212"/>
      <c r="FL76" s="212"/>
      <c r="FM76" s="212"/>
      <c r="FN76" s="212"/>
      <c r="FO76" s="212"/>
      <c r="FP76" s="212"/>
      <c r="FQ76" s="212"/>
      <c r="FR76" s="212"/>
      <c r="FS76" s="212"/>
      <c r="FT76" s="212"/>
      <c r="FU76" s="212"/>
      <c r="FV76" s="212"/>
      <c r="FW76" s="212"/>
      <c r="FX76" s="212"/>
      <c r="FY76" s="212"/>
      <c r="FZ76" s="212"/>
      <c r="GA76" s="212"/>
      <c r="GB76" s="212"/>
      <c r="GC76" s="212"/>
      <c r="GD76" s="212"/>
      <c r="GE76" s="212"/>
      <c r="GF76" s="212"/>
      <c r="GG76" s="212"/>
      <c r="GH76" s="212"/>
      <c r="GI76" s="212"/>
      <c r="GJ76" s="212"/>
      <c r="GK76" s="212"/>
      <c r="GL76" s="212"/>
      <c r="GM76" s="212"/>
      <c r="GN76" s="212"/>
      <c r="GO76" s="212"/>
      <c r="GP76" s="212"/>
      <c r="GQ76" s="212"/>
      <c r="GR76" s="212"/>
      <c r="GS76" s="212"/>
      <c r="GT76" s="212"/>
      <c r="GU76" s="212"/>
      <c r="GV76" s="212"/>
      <c r="GW76" s="212"/>
      <c r="GX76" s="212"/>
      <c r="GY76" s="212"/>
      <c r="GZ76" s="212"/>
      <c r="HA76" s="212"/>
      <c r="HB76" s="212"/>
      <c r="HC76" s="212"/>
      <c r="HD76" s="212"/>
      <c r="HE76" s="212"/>
      <c r="HF76" s="212"/>
      <c r="HG76" s="212"/>
      <c r="HH76" s="212"/>
      <c r="HI76" s="212"/>
      <c r="HJ76" s="212"/>
      <c r="HK76" s="212"/>
      <c r="HL76" s="212"/>
      <c r="HM76" s="212"/>
      <c r="HN76" s="212"/>
      <c r="HO76" s="212"/>
      <c r="HP76" s="212"/>
      <c r="HQ76" s="212"/>
      <c r="HR76" s="212"/>
      <c r="HS76" s="212"/>
      <c r="HT76" s="212"/>
      <c r="HU76" s="212"/>
      <c r="HV76" s="212"/>
      <c r="HW76" s="212"/>
      <c r="HX76" s="212"/>
      <c r="HY76" s="212"/>
      <c r="HZ76" s="212"/>
      <c r="IA76" s="212"/>
      <c r="IB76" s="212"/>
      <c r="IC76" s="212"/>
      <c r="ID76" s="212"/>
      <c r="IE76" s="212"/>
      <c r="IF76" s="212"/>
      <c r="IG76" s="212"/>
      <c r="IH76" s="212"/>
      <c r="II76" s="212"/>
      <c r="IJ76" s="212"/>
      <c r="IK76" s="212"/>
      <c r="IL76" s="212"/>
      <c r="IM76" s="212"/>
      <c r="IN76" s="212"/>
    </row>
    <row r="77" ht="18" customHeight="1" spans="1:248">
      <c r="A77" s="256" t="s">
        <v>130</v>
      </c>
      <c r="B77" s="169">
        <f t="shared" si="17"/>
        <v>0</v>
      </c>
      <c r="C77" s="169">
        <f t="shared" si="18"/>
        <v>0</v>
      </c>
      <c r="D77" s="257"/>
      <c r="E77" s="257"/>
      <c r="F77" s="258"/>
      <c r="G77" s="258"/>
      <c r="H77" s="258"/>
      <c r="I77" s="258"/>
      <c r="J77" s="260"/>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212"/>
      <c r="EJ77" s="212"/>
      <c r="EK77" s="212"/>
      <c r="EL77" s="212"/>
      <c r="EM77" s="212"/>
      <c r="EN77" s="212"/>
      <c r="EO77" s="212"/>
      <c r="EP77" s="212"/>
      <c r="EQ77" s="212"/>
      <c r="ER77" s="212"/>
      <c r="ES77" s="212"/>
      <c r="ET77" s="212"/>
      <c r="EU77" s="212"/>
      <c r="EV77" s="212"/>
      <c r="EW77" s="212"/>
      <c r="EX77" s="212"/>
      <c r="EY77" s="212"/>
      <c r="EZ77" s="212"/>
      <c r="FA77" s="212"/>
      <c r="FB77" s="212"/>
      <c r="FC77" s="212"/>
      <c r="FD77" s="212"/>
      <c r="FE77" s="212"/>
      <c r="FF77" s="212"/>
      <c r="FG77" s="212"/>
      <c r="FH77" s="212"/>
      <c r="FI77" s="212"/>
      <c r="FJ77" s="212"/>
      <c r="FK77" s="212"/>
      <c r="FL77" s="212"/>
      <c r="FM77" s="212"/>
      <c r="FN77" s="212"/>
      <c r="FO77" s="212"/>
      <c r="FP77" s="212"/>
      <c r="FQ77" s="212"/>
      <c r="FR77" s="212"/>
      <c r="FS77" s="212"/>
      <c r="FT77" s="212"/>
      <c r="FU77" s="212"/>
      <c r="FV77" s="212"/>
      <c r="FW77" s="212"/>
      <c r="FX77" s="212"/>
      <c r="FY77" s="212"/>
      <c r="FZ77" s="212"/>
      <c r="GA77" s="212"/>
      <c r="GB77" s="212"/>
      <c r="GC77" s="212"/>
      <c r="GD77" s="212"/>
      <c r="GE77" s="212"/>
      <c r="GF77" s="212"/>
      <c r="GG77" s="212"/>
      <c r="GH77" s="212"/>
      <c r="GI77" s="212"/>
      <c r="GJ77" s="212"/>
      <c r="GK77" s="212"/>
      <c r="GL77" s="212"/>
      <c r="GM77" s="212"/>
      <c r="GN77" s="212"/>
      <c r="GO77" s="212"/>
      <c r="GP77" s="212"/>
      <c r="GQ77" s="212"/>
      <c r="GR77" s="212"/>
      <c r="GS77" s="212"/>
      <c r="GT77" s="212"/>
      <c r="GU77" s="212"/>
      <c r="GV77" s="212"/>
      <c r="GW77" s="212"/>
      <c r="GX77" s="212"/>
      <c r="GY77" s="212"/>
      <c r="GZ77" s="212"/>
      <c r="HA77" s="212"/>
      <c r="HB77" s="212"/>
      <c r="HC77" s="212"/>
      <c r="HD77" s="212"/>
      <c r="HE77" s="212"/>
      <c r="HF77" s="212"/>
      <c r="HG77" s="212"/>
      <c r="HH77" s="212"/>
      <c r="HI77" s="212"/>
      <c r="HJ77" s="212"/>
      <c r="HK77" s="212"/>
      <c r="HL77" s="212"/>
      <c r="HM77" s="212"/>
      <c r="HN77" s="212"/>
      <c r="HO77" s="212"/>
      <c r="HP77" s="212"/>
      <c r="HQ77" s="212"/>
      <c r="HR77" s="212"/>
      <c r="HS77" s="212"/>
      <c r="HT77" s="212"/>
      <c r="HU77" s="212"/>
      <c r="HV77" s="212"/>
      <c r="HW77" s="212"/>
      <c r="HX77" s="212"/>
      <c r="HY77" s="212"/>
      <c r="HZ77" s="212"/>
      <c r="IA77" s="212"/>
      <c r="IB77" s="212"/>
      <c r="IC77" s="212"/>
      <c r="ID77" s="212"/>
      <c r="IE77" s="212"/>
      <c r="IF77" s="212"/>
      <c r="IG77" s="212"/>
      <c r="IH77" s="212"/>
      <c r="II77" s="212"/>
      <c r="IJ77" s="212"/>
      <c r="IK77" s="212"/>
      <c r="IL77" s="212"/>
      <c r="IM77" s="212"/>
      <c r="IN77" s="212"/>
    </row>
    <row r="78" ht="18" customHeight="1" spans="1:248">
      <c r="A78" s="229" t="s">
        <v>131</v>
      </c>
      <c r="B78" s="169">
        <f t="shared" si="17"/>
        <v>0</v>
      </c>
      <c r="C78" s="169">
        <f t="shared" si="18"/>
        <v>0</v>
      </c>
      <c r="D78" s="255">
        <f>SUM(D79:D80)</f>
        <v>0</v>
      </c>
      <c r="E78" s="255">
        <f t="shared" ref="E78:J78" si="19">SUM(E79:E80)</f>
        <v>0</v>
      </c>
      <c r="F78" s="255">
        <f t="shared" si="19"/>
        <v>0</v>
      </c>
      <c r="G78" s="255">
        <f t="shared" si="19"/>
        <v>0</v>
      </c>
      <c r="H78" s="255">
        <f t="shared" si="19"/>
        <v>0</v>
      </c>
      <c r="I78" s="255">
        <f t="shared" si="19"/>
        <v>0</v>
      </c>
      <c r="J78" s="255">
        <f t="shared" si="19"/>
        <v>0</v>
      </c>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c r="EA78" s="212"/>
      <c r="EB78" s="212"/>
      <c r="EC78" s="212"/>
      <c r="ED78" s="212"/>
      <c r="EE78" s="212"/>
      <c r="EF78" s="212"/>
      <c r="EG78" s="212"/>
      <c r="EH78" s="212"/>
      <c r="EI78" s="212"/>
      <c r="EJ78" s="212"/>
      <c r="EK78" s="212"/>
      <c r="EL78" s="212"/>
      <c r="EM78" s="212"/>
      <c r="EN78" s="212"/>
      <c r="EO78" s="212"/>
      <c r="EP78" s="212"/>
      <c r="EQ78" s="212"/>
      <c r="ER78" s="212"/>
      <c r="ES78" s="212"/>
      <c r="ET78" s="212"/>
      <c r="EU78" s="212"/>
      <c r="EV78" s="212"/>
      <c r="EW78" s="212"/>
      <c r="EX78" s="212"/>
      <c r="EY78" s="212"/>
      <c r="EZ78" s="212"/>
      <c r="FA78" s="212"/>
      <c r="FB78" s="212"/>
      <c r="FC78" s="212"/>
      <c r="FD78" s="212"/>
      <c r="FE78" s="212"/>
      <c r="FF78" s="212"/>
      <c r="FG78" s="212"/>
      <c r="FH78" s="212"/>
      <c r="FI78" s="212"/>
      <c r="FJ78" s="212"/>
      <c r="FK78" s="212"/>
      <c r="FL78" s="212"/>
      <c r="FM78" s="212"/>
      <c r="FN78" s="212"/>
      <c r="FO78" s="212"/>
      <c r="FP78" s="212"/>
      <c r="FQ78" s="212"/>
      <c r="FR78" s="212"/>
      <c r="FS78" s="212"/>
      <c r="FT78" s="212"/>
      <c r="FU78" s="212"/>
      <c r="FV78" s="212"/>
      <c r="FW78" s="212"/>
      <c r="FX78" s="212"/>
      <c r="FY78" s="212"/>
      <c r="FZ78" s="212"/>
      <c r="GA78" s="212"/>
      <c r="GB78" s="212"/>
      <c r="GC78" s="212"/>
      <c r="GD78" s="212"/>
      <c r="GE78" s="212"/>
      <c r="GF78" s="212"/>
      <c r="GG78" s="212"/>
      <c r="GH78" s="212"/>
      <c r="GI78" s="212"/>
      <c r="GJ78" s="212"/>
      <c r="GK78" s="212"/>
      <c r="GL78" s="212"/>
      <c r="GM78" s="212"/>
      <c r="GN78" s="212"/>
      <c r="GO78" s="212"/>
      <c r="GP78" s="212"/>
      <c r="GQ78" s="212"/>
      <c r="GR78" s="212"/>
      <c r="GS78" s="212"/>
      <c r="GT78" s="212"/>
      <c r="GU78" s="212"/>
      <c r="GV78" s="212"/>
      <c r="GW78" s="212"/>
      <c r="GX78" s="212"/>
      <c r="GY78" s="212"/>
      <c r="GZ78" s="212"/>
      <c r="HA78" s="212"/>
      <c r="HB78" s="212"/>
      <c r="HC78" s="212"/>
      <c r="HD78" s="212"/>
      <c r="HE78" s="212"/>
      <c r="HF78" s="212"/>
      <c r="HG78" s="212"/>
      <c r="HH78" s="212"/>
      <c r="HI78" s="212"/>
      <c r="HJ78" s="212"/>
      <c r="HK78" s="212"/>
      <c r="HL78" s="212"/>
      <c r="HM78" s="212"/>
      <c r="HN78" s="212"/>
      <c r="HO78" s="212"/>
      <c r="HP78" s="212"/>
      <c r="HQ78" s="212"/>
      <c r="HR78" s="212"/>
      <c r="HS78" s="212"/>
      <c r="HT78" s="212"/>
      <c r="HU78" s="212"/>
      <c r="HV78" s="212"/>
      <c r="HW78" s="212"/>
      <c r="HX78" s="212"/>
      <c r="HY78" s="212"/>
      <c r="HZ78" s="212"/>
      <c r="IA78" s="212"/>
      <c r="IB78" s="212"/>
      <c r="IC78" s="212"/>
      <c r="ID78" s="212"/>
      <c r="IE78" s="212"/>
      <c r="IF78" s="212"/>
      <c r="IG78" s="212"/>
      <c r="IH78" s="212"/>
      <c r="II78" s="212"/>
      <c r="IJ78" s="212"/>
      <c r="IK78" s="212"/>
      <c r="IL78" s="212"/>
      <c r="IM78" s="212"/>
      <c r="IN78" s="212"/>
    </row>
    <row r="79" ht="18" customHeight="1" spans="1:248">
      <c r="A79" s="256" t="s">
        <v>62</v>
      </c>
      <c r="B79" s="169">
        <f t="shared" si="17"/>
        <v>0</v>
      </c>
      <c r="C79" s="169">
        <f t="shared" si="18"/>
        <v>0</v>
      </c>
      <c r="D79" s="257"/>
      <c r="E79" s="257"/>
      <c r="F79" s="258"/>
      <c r="G79" s="258"/>
      <c r="H79" s="258"/>
      <c r="I79" s="258"/>
      <c r="J79" s="260"/>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c r="EA79" s="212"/>
      <c r="EB79" s="212"/>
      <c r="EC79" s="212"/>
      <c r="ED79" s="212"/>
      <c r="EE79" s="212"/>
      <c r="EF79" s="212"/>
      <c r="EG79" s="212"/>
      <c r="EH79" s="212"/>
      <c r="EI79" s="212"/>
      <c r="EJ79" s="212"/>
      <c r="EK79" s="212"/>
      <c r="EL79" s="212"/>
      <c r="EM79" s="212"/>
      <c r="EN79" s="212"/>
      <c r="EO79" s="212"/>
      <c r="EP79" s="212"/>
      <c r="EQ79" s="212"/>
      <c r="ER79" s="212"/>
      <c r="ES79" s="212"/>
      <c r="ET79" s="212"/>
      <c r="EU79" s="212"/>
      <c r="EV79" s="212"/>
      <c r="EW79" s="212"/>
      <c r="EX79" s="212"/>
      <c r="EY79" s="212"/>
      <c r="EZ79" s="212"/>
      <c r="FA79" s="212"/>
      <c r="FB79" s="212"/>
      <c r="FC79" s="212"/>
      <c r="FD79" s="212"/>
      <c r="FE79" s="212"/>
      <c r="FF79" s="212"/>
      <c r="FG79" s="212"/>
      <c r="FH79" s="212"/>
      <c r="FI79" s="212"/>
      <c r="FJ79" s="212"/>
      <c r="FK79" s="212"/>
      <c r="FL79" s="212"/>
      <c r="FM79" s="212"/>
      <c r="FN79" s="212"/>
      <c r="FO79" s="212"/>
      <c r="FP79" s="212"/>
      <c r="FQ79" s="212"/>
      <c r="FR79" s="212"/>
      <c r="FS79" s="212"/>
      <c r="FT79" s="212"/>
      <c r="FU79" s="212"/>
      <c r="FV79" s="212"/>
      <c r="FW79" s="212"/>
      <c r="FX79" s="212"/>
      <c r="FY79" s="212"/>
      <c r="FZ79" s="212"/>
      <c r="GA79" s="212"/>
      <c r="GB79" s="212"/>
      <c r="GC79" s="212"/>
      <c r="GD79" s="212"/>
      <c r="GE79" s="212"/>
      <c r="GF79" s="212"/>
      <c r="GG79" s="212"/>
      <c r="GH79" s="212"/>
      <c r="GI79" s="212"/>
      <c r="GJ79" s="212"/>
      <c r="GK79" s="212"/>
      <c r="GL79" s="212"/>
      <c r="GM79" s="212"/>
      <c r="GN79" s="212"/>
      <c r="GO79" s="212"/>
      <c r="GP79" s="212"/>
      <c r="GQ79" s="212"/>
      <c r="GR79" s="212"/>
      <c r="GS79" s="212"/>
      <c r="GT79" s="212"/>
      <c r="GU79" s="212"/>
      <c r="GV79" s="212"/>
      <c r="GW79" s="212"/>
      <c r="GX79" s="212"/>
      <c r="GY79" s="212"/>
      <c r="GZ79" s="212"/>
      <c r="HA79" s="212"/>
      <c r="HB79" s="212"/>
      <c r="HC79" s="212"/>
      <c r="HD79" s="212"/>
      <c r="HE79" s="212"/>
      <c r="HF79" s="212"/>
      <c r="HG79" s="212"/>
      <c r="HH79" s="212"/>
      <c r="HI79" s="212"/>
      <c r="HJ79" s="212"/>
      <c r="HK79" s="212"/>
      <c r="HL79" s="212"/>
      <c r="HM79" s="212"/>
      <c r="HN79" s="212"/>
      <c r="HO79" s="212"/>
      <c r="HP79" s="212"/>
      <c r="HQ79" s="212"/>
      <c r="HR79" s="212"/>
      <c r="HS79" s="212"/>
      <c r="HT79" s="212"/>
      <c r="HU79" s="212"/>
      <c r="HV79" s="212"/>
      <c r="HW79" s="212"/>
      <c r="HX79" s="212"/>
      <c r="HY79" s="212"/>
      <c r="HZ79" s="212"/>
      <c r="IA79" s="212"/>
      <c r="IB79" s="212"/>
      <c r="IC79" s="212"/>
      <c r="ID79" s="212"/>
      <c r="IE79" s="212"/>
      <c r="IF79" s="212"/>
      <c r="IG79" s="212"/>
      <c r="IH79" s="212"/>
      <c r="II79" s="212"/>
      <c r="IJ79" s="212"/>
      <c r="IK79" s="212"/>
      <c r="IL79" s="212"/>
      <c r="IM79" s="212"/>
      <c r="IN79" s="212"/>
    </row>
    <row r="80" ht="18" customHeight="1" spans="1:248">
      <c r="A80" s="256" t="s">
        <v>132</v>
      </c>
      <c r="B80" s="169">
        <f t="shared" si="17"/>
        <v>0</v>
      </c>
      <c r="C80" s="169">
        <f t="shared" si="18"/>
        <v>0</v>
      </c>
      <c r="D80" s="257"/>
      <c r="E80" s="257"/>
      <c r="F80" s="258"/>
      <c r="G80" s="258"/>
      <c r="H80" s="258"/>
      <c r="I80" s="258"/>
      <c r="J80" s="260"/>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c r="EA80" s="212"/>
      <c r="EB80" s="212"/>
      <c r="EC80" s="212"/>
      <c r="ED80" s="212"/>
      <c r="EE80" s="212"/>
      <c r="EF80" s="212"/>
      <c r="EG80" s="212"/>
      <c r="EH80" s="212"/>
      <c r="EI80" s="212"/>
      <c r="EJ80" s="212"/>
      <c r="EK80" s="212"/>
      <c r="EL80" s="212"/>
      <c r="EM80" s="212"/>
      <c r="EN80" s="212"/>
      <c r="EO80" s="212"/>
      <c r="EP80" s="212"/>
      <c r="EQ80" s="212"/>
      <c r="ER80" s="212"/>
      <c r="ES80" s="212"/>
      <c r="ET80" s="212"/>
      <c r="EU80" s="212"/>
      <c r="EV80" s="212"/>
      <c r="EW80" s="212"/>
      <c r="EX80" s="212"/>
      <c r="EY80" s="212"/>
      <c r="EZ80" s="212"/>
      <c r="FA80" s="212"/>
      <c r="FB80" s="212"/>
      <c r="FC80" s="212"/>
      <c r="FD80" s="212"/>
      <c r="FE80" s="212"/>
      <c r="FF80" s="212"/>
      <c r="FG80" s="212"/>
      <c r="FH80" s="212"/>
      <c r="FI80" s="212"/>
      <c r="FJ80" s="212"/>
      <c r="FK80" s="212"/>
      <c r="FL80" s="212"/>
      <c r="FM80" s="212"/>
      <c r="FN80" s="212"/>
      <c r="FO80" s="212"/>
      <c r="FP80" s="212"/>
      <c r="FQ80" s="212"/>
      <c r="FR80" s="212"/>
      <c r="FS80" s="212"/>
      <c r="FT80" s="212"/>
      <c r="FU80" s="212"/>
      <c r="FV80" s="212"/>
      <c r="FW80" s="212"/>
      <c r="FX80" s="212"/>
      <c r="FY80" s="212"/>
      <c r="FZ80" s="212"/>
      <c r="GA80" s="212"/>
      <c r="GB80" s="212"/>
      <c r="GC80" s="212"/>
      <c r="GD80" s="212"/>
      <c r="GE80" s="212"/>
      <c r="GF80" s="212"/>
      <c r="GG80" s="212"/>
      <c r="GH80" s="212"/>
      <c r="GI80" s="212"/>
      <c r="GJ80" s="212"/>
      <c r="GK80" s="212"/>
      <c r="GL80" s="212"/>
      <c r="GM80" s="212"/>
      <c r="GN80" s="212"/>
      <c r="GO80" s="212"/>
      <c r="GP80" s="212"/>
      <c r="GQ80" s="212"/>
      <c r="GR80" s="212"/>
      <c r="GS80" s="212"/>
      <c r="GT80" s="212"/>
      <c r="GU80" s="212"/>
      <c r="GV80" s="212"/>
      <c r="GW80" s="212"/>
      <c r="GX80" s="212"/>
      <c r="GY80" s="212"/>
      <c r="GZ80" s="212"/>
      <c r="HA80" s="212"/>
      <c r="HB80" s="212"/>
      <c r="HC80" s="212"/>
      <c r="HD80" s="212"/>
      <c r="HE80" s="212"/>
      <c r="HF80" s="212"/>
      <c r="HG80" s="212"/>
      <c r="HH80" s="212"/>
      <c r="HI80" s="212"/>
      <c r="HJ80" s="212"/>
      <c r="HK80" s="212"/>
      <c r="HL80" s="212"/>
      <c r="HM80" s="212"/>
      <c r="HN80" s="212"/>
      <c r="HO80" s="212"/>
      <c r="HP80" s="212"/>
      <c r="HQ80" s="212"/>
      <c r="HR80" s="212"/>
      <c r="HS80" s="212"/>
      <c r="HT80" s="212"/>
      <c r="HU80" s="212"/>
      <c r="HV80" s="212"/>
      <c r="HW80" s="212"/>
      <c r="HX80" s="212"/>
      <c r="HY80" s="212"/>
      <c r="HZ80" s="212"/>
      <c r="IA80" s="212"/>
      <c r="IB80" s="212"/>
      <c r="IC80" s="212"/>
      <c r="ID80" s="212"/>
      <c r="IE80" s="212"/>
      <c r="IF80" s="212"/>
      <c r="IG80" s="212"/>
      <c r="IH80" s="212"/>
      <c r="II80" s="212"/>
      <c r="IJ80" s="212"/>
      <c r="IK80" s="212"/>
      <c r="IL80" s="212"/>
      <c r="IM80" s="212"/>
      <c r="IN80" s="212"/>
    </row>
    <row r="81" ht="18" customHeight="1" spans="1:248">
      <c r="A81" s="229" t="s">
        <v>63</v>
      </c>
      <c r="B81" s="169">
        <f t="shared" si="17"/>
        <v>0</v>
      </c>
      <c r="C81" s="169">
        <f t="shared" si="18"/>
        <v>0</v>
      </c>
      <c r="D81" s="255">
        <f>SUM(D82:D85)</f>
        <v>0</v>
      </c>
      <c r="E81" s="255">
        <f t="shared" ref="E81:J81" si="20">SUM(E82:E85)</f>
        <v>0</v>
      </c>
      <c r="F81" s="255">
        <f t="shared" si="20"/>
        <v>0</v>
      </c>
      <c r="G81" s="255">
        <f t="shared" si="20"/>
        <v>0</v>
      </c>
      <c r="H81" s="255">
        <f t="shared" si="20"/>
        <v>0</v>
      </c>
      <c r="I81" s="255">
        <f t="shared" si="20"/>
        <v>0</v>
      </c>
      <c r="J81" s="255">
        <f t="shared" si="20"/>
        <v>0</v>
      </c>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c r="EA81" s="212"/>
      <c r="EB81" s="212"/>
      <c r="EC81" s="212"/>
      <c r="ED81" s="212"/>
      <c r="EE81" s="212"/>
      <c r="EF81" s="212"/>
      <c r="EG81" s="212"/>
      <c r="EH81" s="212"/>
      <c r="EI81" s="212"/>
      <c r="EJ81" s="212"/>
      <c r="EK81" s="212"/>
      <c r="EL81" s="212"/>
      <c r="EM81" s="212"/>
      <c r="EN81" s="212"/>
      <c r="EO81" s="212"/>
      <c r="EP81" s="212"/>
      <c r="EQ81" s="212"/>
      <c r="ER81" s="212"/>
      <c r="ES81" s="212"/>
      <c r="ET81" s="212"/>
      <c r="EU81" s="212"/>
      <c r="EV81" s="212"/>
      <c r="EW81" s="212"/>
      <c r="EX81" s="212"/>
      <c r="EY81" s="212"/>
      <c r="EZ81" s="212"/>
      <c r="FA81" s="212"/>
      <c r="FB81" s="212"/>
      <c r="FC81" s="212"/>
      <c r="FD81" s="212"/>
      <c r="FE81" s="212"/>
      <c r="FF81" s="212"/>
      <c r="FG81" s="212"/>
      <c r="FH81" s="212"/>
      <c r="FI81" s="212"/>
      <c r="FJ81" s="212"/>
      <c r="FK81" s="212"/>
      <c r="FL81" s="212"/>
      <c r="FM81" s="212"/>
      <c r="FN81" s="212"/>
      <c r="FO81" s="212"/>
      <c r="FP81" s="212"/>
      <c r="FQ81" s="212"/>
      <c r="FR81" s="212"/>
      <c r="FS81" s="212"/>
      <c r="FT81" s="212"/>
      <c r="FU81" s="212"/>
      <c r="FV81" s="212"/>
      <c r="FW81" s="212"/>
      <c r="FX81" s="212"/>
      <c r="FY81" s="212"/>
      <c r="FZ81" s="212"/>
      <c r="GA81" s="212"/>
      <c r="GB81" s="212"/>
      <c r="GC81" s="212"/>
      <c r="GD81" s="212"/>
      <c r="GE81" s="212"/>
      <c r="GF81" s="212"/>
      <c r="GG81" s="212"/>
      <c r="GH81" s="212"/>
      <c r="GI81" s="212"/>
      <c r="GJ81" s="212"/>
      <c r="GK81" s="212"/>
      <c r="GL81" s="212"/>
      <c r="GM81" s="212"/>
      <c r="GN81" s="212"/>
      <c r="GO81" s="212"/>
      <c r="GP81" s="212"/>
      <c r="GQ81" s="212"/>
      <c r="GR81" s="212"/>
      <c r="GS81" s="212"/>
      <c r="GT81" s="212"/>
      <c r="GU81" s="212"/>
      <c r="GV81" s="212"/>
      <c r="GW81" s="212"/>
      <c r="GX81" s="212"/>
      <c r="GY81" s="212"/>
      <c r="GZ81" s="212"/>
      <c r="HA81" s="212"/>
      <c r="HB81" s="212"/>
      <c r="HC81" s="212"/>
      <c r="HD81" s="212"/>
      <c r="HE81" s="212"/>
      <c r="HF81" s="212"/>
      <c r="HG81" s="212"/>
      <c r="HH81" s="212"/>
      <c r="HI81" s="212"/>
      <c r="HJ81" s="212"/>
      <c r="HK81" s="212"/>
      <c r="HL81" s="212"/>
      <c r="HM81" s="212"/>
      <c r="HN81" s="212"/>
      <c r="HO81" s="212"/>
      <c r="HP81" s="212"/>
      <c r="HQ81" s="212"/>
      <c r="HR81" s="212"/>
      <c r="HS81" s="212"/>
      <c r="HT81" s="212"/>
      <c r="HU81" s="212"/>
      <c r="HV81" s="212"/>
      <c r="HW81" s="212"/>
      <c r="HX81" s="212"/>
      <c r="HY81" s="212"/>
      <c r="HZ81" s="212"/>
      <c r="IA81" s="212"/>
      <c r="IB81" s="212"/>
      <c r="IC81" s="212"/>
      <c r="ID81" s="212"/>
      <c r="IE81" s="212"/>
      <c r="IF81" s="212"/>
      <c r="IG81" s="212"/>
      <c r="IH81" s="212"/>
      <c r="II81" s="212"/>
      <c r="IJ81" s="212"/>
      <c r="IK81" s="212"/>
      <c r="IL81" s="212"/>
      <c r="IM81" s="212"/>
      <c r="IN81" s="212"/>
    </row>
    <row r="82" ht="18" customHeight="1" spans="1:248">
      <c r="A82" s="256" t="s">
        <v>133</v>
      </c>
      <c r="B82" s="169">
        <f t="shared" si="17"/>
        <v>0</v>
      </c>
      <c r="C82" s="169">
        <f t="shared" si="18"/>
        <v>0</v>
      </c>
      <c r="D82" s="257"/>
      <c r="E82" s="257"/>
      <c r="F82" s="258"/>
      <c r="G82" s="258"/>
      <c r="H82" s="258"/>
      <c r="I82" s="258"/>
      <c r="J82" s="260"/>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2"/>
      <c r="DW82" s="212"/>
      <c r="DX82" s="212"/>
      <c r="DY82" s="212"/>
      <c r="DZ82" s="212"/>
      <c r="EA82" s="212"/>
      <c r="EB82" s="212"/>
      <c r="EC82" s="212"/>
      <c r="ED82" s="212"/>
      <c r="EE82" s="212"/>
      <c r="EF82" s="212"/>
      <c r="EG82" s="212"/>
      <c r="EH82" s="212"/>
      <c r="EI82" s="212"/>
      <c r="EJ82" s="212"/>
      <c r="EK82" s="212"/>
      <c r="EL82" s="212"/>
      <c r="EM82" s="212"/>
      <c r="EN82" s="212"/>
      <c r="EO82" s="212"/>
      <c r="EP82" s="212"/>
      <c r="EQ82" s="212"/>
      <c r="ER82" s="212"/>
      <c r="ES82" s="212"/>
      <c r="ET82" s="212"/>
      <c r="EU82" s="212"/>
      <c r="EV82" s="212"/>
      <c r="EW82" s="212"/>
      <c r="EX82" s="212"/>
      <c r="EY82" s="212"/>
      <c r="EZ82" s="212"/>
      <c r="FA82" s="212"/>
      <c r="FB82" s="212"/>
      <c r="FC82" s="212"/>
      <c r="FD82" s="212"/>
      <c r="FE82" s="212"/>
      <c r="FF82" s="212"/>
      <c r="FG82" s="212"/>
      <c r="FH82" s="212"/>
      <c r="FI82" s="212"/>
      <c r="FJ82" s="212"/>
      <c r="FK82" s="212"/>
      <c r="FL82" s="212"/>
      <c r="FM82" s="212"/>
      <c r="FN82" s="212"/>
      <c r="FO82" s="212"/>
      <c r="FP82" s="212"/>
      <c r="FQ82" s="212"/>
      <c r="FR82" s="212"/>
      <c r="FS82" s="212"/>
      <c r="FT82" s="212"/>
      <c r="FU82" s="212"/>
      <c r="FV82" s="212"/>
      <c r="FW82" s="212"/>
      <c r="FX82" s="212"/>
      <c r="FY82" s="212"/>
      <c r="FZ82" s="212"/>
      <c r="GA82" s="212"/>
      <c r="GB82" s="212"/>
      <c r="GC82" s="212"/>
      <c r="GD82" s="212"/>
      <c r="GE82" s="212"/>
      <c r="GF82" s="212"/>
      <c r="GG82" s="212"/>
      <c r="GH82" s="212"/>
      <c r="GI82" s="212"/>
      <c r="GJ82" s="212"/>
      <c r="GK82" s="212"/>
      <c r="GL82" s="212"/>
      <c r="GM82" s="212"/>
      <c r="GN82" s="212"/>
      <c r="GO82" s="212"/>
      <c r="GP82" s="212"/>
      <c r="GQ82" s="212"/>
      <c r="GR82" s="212"/>
      <c r="GS82" s="212"/>
      <c r="GT82" s="212"/>
      <c r="GU82" s="212"/>
      <c r="GV82" s="212"/>
      <c r="GW82" s="212"/>
      <c r="GX82" s="212"/>
      <c r="GY82" s="212"/>
      <c r="GZ82" s="212"/>
      <c r="HA82" s="212"/>
      <c r="HB82" s="212"/>
      <c r="HC82" s="212"/>
      <c r="HD82" s="212"/>
      <c r="HE82" s="212"/>
      <c r="HF82" s="212"/>
      <c r="HG82" s="212"/>
      <c r="HH82" s="212"/>
      <c r="HI82" s="212"/>
      <c r="HJ82" s="212"/>
      <c r="HK82" s="212"/>
      <c r="HL82" s="212"/>
      <c r="HM82" s="212"/>
      <c r="HN82" s="212"/>
      <c r="HO82" s="212"/>
      <c r="HP82" s="212"/>
      <c r="HQ82" s="212"/>
      <c r="HR82" s="212"/>
      <c r="HS82" s="212"/>
      <c r="HT82" s="212"/>
      <c r="HU82" s="212"/>
      <c r="HV82" s="212"/>
      <c r="HW82" s="212"/>
      <c r="HX82" s="212"/>
      <c r="HY82" s="212"/>
      <c r="HZ82" s="212"/>
      <c r="IA82" s="212"/>
      <c r="IB82" s="212"/>
      <c r="IC82" s="212"/>
      <c r="ID82" s="212"/>
      <c r="IE82" s="212"/>
      <c r="IF82" s="212"/>
      <c r="IG82" s="212"/>
      <c r="IH82" s="212"/>
      <c r="II82" s="212"/>
      <c r="IJ82" s="212"/>
      <c r="IK82" s="212"/>
      <c r="IL82" s="212"/>
      <c r="IM82" s="212"/>
      <c r="IN82" s="212"/>
    </row>
    <row r="83" ht="18" customHeight="1" spans="1:248">
      <c r="A83" s="256" t="s">
        <v>134</v>
      </c>
      <c r="B83" s="169">
        <f t="shared" si="17"/>
        <v>0</v>
      </c>
      <c r="C83" s="169">
        <f t="shared" si="18"/>
        <v>0</v>
      </c>
      <c r="D83" s="257"/>
      <c r="E83" s="257"/>
      <c r="F83" s="258"/>
      <c r="G83" s="258"/>
      <c r="H83" s="258"/>
      <c r="I83" s="258"/>
      <c r="J83" s="260"/>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2"/>
      <c r="DW83" s="212"/>
      <c r="DX83" s="212"/>
      <c r="DY83" s="212"/>
      <c r="DZ83" s="212"/>
      <c r="EA83" s="212"/>
      <c r="EB83" s="212"/>
      <c r="EC83" s="212"/>
      <c r="ED83" s="212"/>
      <c r="EE83" s="212"/>
      <c r="EF83" s="212"/>
      <c r="EG83" s="212"/>
      <c r="EH83" s="212"/>
      <c r="EI83" s="212"/>
      <c r="EJ83" s="212"/>
      <c r="EK83" s="212"/>
      <c r="EL83" s="212"/>
      <c r="EM83" s="212"/>
      <c r="EN83" s="212"/>
      <c r="EO83" s="212"/>
      <c r="EP83" s="212"/>
      <c r="EQ83" s="212"/>
      <c r="ER83" s="212"/>
      <c r="ES83" s="212"/>
      <c r="ET83" s="212"/>
      <c r="EU83" s="212"/>
      <c r="EV83" s="212"/>
      <c r="EW83" s="212"/>
      <c r="EX83" s="212"/>
      <c r="EY83" s="212"/>
      <c r="EZ83" s="212"/>
      <c r="FA83" s="212"/>
      <c r="FB83" s="212"/>
      <c r="FC83" s="212"/>
      <c r="FD83" s="212"/>
      <c r="FE83" s="212"/>
      <c r="FF83" s="212"/>
      <c r="FG83" s="212"/>
      <c r="FH83" s="212"/>
      <c r="FI83" s="212"/>
      <c r="FJ83" s="212"/>
      <c r="FK83" s="212"/>
      <c r="FL83" s="212"/>
      <c r="FM83" s="212"/>
      <c r="FN83" s="212"/>
      <c r="FO83" s="212"/>
      <c r="FP83" s="212"/>
      <c r="FQ83" s="212"/>
      <c r="FR83" s="212"/>
      <c r="FS83" s="212"/>
      <c r="FT83" s="212"/>
      <c r="FU83" s="212"/>
      <c r="FV83" s="212"/>
      <c r="FW83" s="212"/>
      <c r="FX83" s="212"/>
      <c r="FY83" s="212"/>
      <c r="FZ83" s="212"/>
      <c r="GA83" s="212"/>
      <c r="GB83" s="212"/>
      <c r="GC83" s="212"/>
      <c r="GD83" s="212"/>
      <c r="GE83" s="212"/>
      <c r="GF83" s="212"/>
      <c r="GG83" s="212"/>
      <c r="GH83" s="212"/>
      <c r="GI83" s="212"/>
      <c r="GJ83" s="212"/>
      <c r="GK83" s="212"/>
      <c r="GL83" s="212"/>
      <c r="GM83" s="212"/>
      <c r="GN83" s="212"/>
      <c r="GO83" s="212"/>
      <c r="GP83" s="212"/>
      <c r="GQ83" s="212"/>
      <c r="GR83" s="212"/>
      <c r="GS83" s="212"/>
      <c r="GT83" s="212"/>
      <c r="GU83" s="212"/>
      <c r="GV83" s="212"/>
      <c r="GW83" s="212"/>
      <c r="GX83" s="212"/>
      <c r="GY83" s="212"/>
      <c r="GZ83" s="212"/>
      <c r="HA83" s="212"/>
      <c r="HB83" s="212"/>
      <c r="HC83" s="212"/>
      <c r="HD83" s="212"/>
      <c r="HE83" s="212"/>
      <c r="HF83" s="212"/>
      <c r="HG83" s="212"/>
      <c r="HH83" s="212"/>
      <c r="HI83" s="212"/>
      <c r="HJ83" s="212"/>
      <c r="HK83" s="212"/>
      <c r="HL83" s="212"/>
      <c r="HM83" s="212"/>
      <c r="HN83" s="212"/>
      <c r="HO83" s="212"/>
      <c r="HP83" s="212"/>
      <c r="HQ83" s="212"/>
      <c r="HR83" s="212"/>
      <c r="HS83" s="212"/>
      <c r="HT83" s="212"/>
      <c r="HU83" s="212"/>
      <c r="HV83" s="212"/>
      <c r="HW83" s="212"/>
      <c r="HX83" s="212"/>
      <c r="HY83" s="212"/>
      <c r="HZ83" s="212"/>
      <c r="IA83" s="212"/>
      <c r="IB83" s="212"/>
      <c r="IC83" s="212"/>
      <c r="ID83" s="212"/>
      <c r="IE83" s="212"/>
      <c r="IF83" s="212"/>
      <c r="IG83" s="212"/>
      <c r="IH83" s="212"/>
      <c r="II83" s="212"/>
      <c r="IJ83" s="212"/>
      <c r="IK83" s="212"/>
      <c r="IL83" s="212"/>
      <c r="IM83" s="212"/>
      <c r="IN83" s="212"/>
    </row>
    <row r="84" ht="18" customHeight="1" spans="1:248">
      <c r="A84" s="256" t="s">
        <v>135</v>
      </c>
      <c r="B84" s="169">
        <f t="shared" si="17"/>
        <v>0</v>
      </c>
      <c r="C84" s="169">
        <f t="shared" si="18"/>
        <v>0</v>
      </c>
      <c r="D84" s="257"/>
      <c r="E84" s="257"/>
      <c r="F84" s="258"/>
      <c r="G84" s="258"/>
      <c r="H84" s="258"/>
      <c r="I84" s="258"/>
      <c r="J84" s="260"/>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212"/>
      <c r="FE84" s="212"/>
      <c r="FF84" s="212"/>
      <c r="FG84" s="212"/>
      <c r="FH84" s="212"/>
      <c r="FI84" s="212"/>
      <c r="FJ84" s="212"/>
      <c r="FK84" s="212"/>
      <c r="FL84" s="212"/>
      <c r="FM84" s="212"/>
      <c r="FN84" s="212"/>
      <c r="FO84" s="212"/>
      <c r="FP84" s="212"/>
      <c r="FQ84" s="212"/>
      <c r="FR84" s="212"/>
      <c r="FS84" s="212"/>
      <c r="FT84" s="212"/>
      <c r="FU84" s="212"/>
      <c r="FV84" s="212"/>
      <c r="FW84" s="212"/>
      <c r="FX84" s="212"/>
      <c r="FY84" s="212"/>
      <c r="FZ84" s="212"/>
      <c r="GA84" s="212"/>
      <c r="GB84" s="212"/>
      <c r="GC84" s="212"/>
      <c r="GD84" s="212"/>
      <c r="GE84" s="212"/>
      <c r="GF84" s="212"/>
      <c r="GG84" s="212"/>
      <c r="GH84" s="212"/>
      <c r="GI84" s="212"/>
      <c r="GJ84" s="212"/>
      <c r="GK84" s="212"/>
      <c r="GL84" s="212"/>
      <c r="GM84" s="212"/>
      <c r="GN84" s="212"/>
      <c r="GO84" s="212"/>
      <c r="GP84" s="212"/>
      <c r="GQ84" s="212"/>
      <c r="GR84" s="212"/>
      <c r="GS84" s="212"/>
      <c r="GT84" s="212"/>
      <c r="GU84" s="212"/>
      <c r="GV84" s="212"/>
      <c r="GW84" s="212"/>
      <c r="GX84" s="212"/>
      <c r="GY84" s="212"/>
      <c r="GZ84" s="212"/>
      <c r="HA84" s="212"/>
      <c r="HB84" s="212"/>
      <c r="HC84" s="212"/>
      <c r="HD84" s="212"/>
      <c r="HE84" s="212"/>
      <c r="HF84" s="212"/>
      <c r="HG84" s="212"/>
      <c r="HH84" s="212"/>
      <c r="HI84" s="212"/>
      <c r="HJ84" s="212"/>
      <c r="HK84" s="212"/>
      <c r="HL84" s="212"/>
      <c r="HM84" s="212"/>
      <c r="HN84" s="212"/>
      <c r="HO84" s="212"/>
      <c r="HP84" s="212"/>
      <c r="HQ84" s="212"/>
      <c r="HR84" s="212"/>
      <c r="HS84" s="212"/>
      <c r="HT84" s="212"/>
      <c r="HU84" s="212"/>
      <c r="HV84" s="212"/>
      <c r="HW84" s="212"/>
      <c r="HX84" s="212"/>
      <c r="HY84" s="212"/>
      <c r="HZ84" s="212"/>
      <c r="IA84" s="212"/>
      <c r="IB84" s="212"/>
      <c r="IC84" s="212"/>
      <c r="ID84" s="212"/>
      <c r="IE84" s="212"/>
      <c r="IF84" s="212"/>
      <c r="IG84" s="212"/>
      <c r="IH84" s="212"/>
      <c r="II84" s="212"/>
      <c r="IJ84" s="212"/>
      <c r="IK84" s="212"/>
      <c r="IL84" s="212"/>
      <c r="IM84" s="212"/>
      <c r="IN84" s="212"/>
    </row>
    <row r="85" ht="18" customHeight="1" spans="1:248">
      <c r="A85" s="256" t="s">
        <v>63</v>
      </c>
      <c r="B85" s="169">
        <f t="shared" si="17"/>
        <v>0</v>
      </c>
      <c r="C85" s="169">
        <f t="shared" si="18"/>
        <v>0</v>
      </c>
      <c r="D85" s="257"/>
      <c r="E85" s="257"/>
      <c r="F85" s="258"/>
      <c r="G85" s="258"/>
      <c r="H85" s="258"/>
      <c r="I85" s="258"/>
      <c r="J85" s="260"/>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12"/>
      <c r="DN85" s="212"/>
      <c r="DO85" s="212"/>
      <c r="DP85" s="212"/>
      <c r="DQ85" s="212"/>
      <c r="DR85" s="212"/>
      <c r="DS85" s="212"/>
      <c r="DT85" s="212"/>
      <c r="DU85" s="212"/>
      <c r="DV85" s="212"/>
      <c r="DW85" s="212"/>
      <c r="DX85" s="212"/>
      <c r="DY85" s="212"/>
      <c r="DZ85" s="212"/>
      <c r="EA85" s="212"/>
      <c r="EB85" s="212"/>
      <c r="EC85" s="212"/>
      <c r="ED85" s="212"/>
      <c r="EE85" s="212"/>
      <c r="EF85" s="212"/>
      <c r="EG85" s="212"/>
      <c r="EH85" s="212"/>
      <c r="EI85" s="212"/>
      <c r="EJ85" s="212"/>
      <c r="EK85" s="212"/>
      <c r="EL85" s="212"/>
      <c r="EM85" s="212"/>
      <c r="EN85" s="212"/>
      <c r="EO85" s="212"/>
      <c r="EP85" s="212"/>
      <c r="EQ85" s="212"/>
      <c r="ER85" s="212"/>
      <c r="ES85" s="212"/>
      <c r="ET85" s="212"/>
      <c r="EU85" s="212"/>
      <c r="EV85" s="212"/>
      <c r="EW85" s="212"/>
      <c r="EX85" s="212"/>
      <c r="EY85" s="212"/>
      <c r="EZ85" s="212"/>
      <c r="FA85" s="212"/>
      <c r="FB85" s="212"/>
      <c r="FC85" s="212"/>
      <c r="FD85" s="212"/>
      <c r="FE85" s="212"/>
      <c r="FF85" s="212"/>
      <c r="FG85" s="212"/>
      <c r="FH85" s="212"/>
      <c r="FI85" s="212"/>
      <c r="FJ85" s="212"/>
      <c r="FK85" s="212"/>
      <c r="FL85" s="212"/>
      <c r="FM85" s="212"/>
      <c r="FN85" s="212"/>
      <c r="FO85" s="212"/>
      <c r="FP85" s="212"/>
      <c r="FQ85" s="212"/>
      <c r="FR85" s="212"/>
      <c r="FS85" s="212"/>
      <c r="FT85" s="212"/>
      <c r="FU85" s="212"/>
      <c r="FV85" s="212"/>
      <c r="FW85" s="212"/>
      <c r="FX85" s="212"/>
      <c r="FY85" s="212"/>
      <c r="FZ85" s="212"/>
      <c r="GA85" s="212"/>
      <c r="GB85" s="212"/>
      <c r="GC85" s="212"/>
      <c r="GD85" s="212"/>
      <c r="GE85" s="212"/>
      <c r="GF85" s="212"/>
      <c r="GG85" s="212"/>
      <c r="GH85" s="212"/>
      <c r="GI85" s="212"/>
      <c r="GJ85" s="212"/>
      <c r="GK85" s="212"/>
      <c r="GL85" s="212"/>
      <c r="GM85" s="212"/>
      <c r="GN85" s="212"/>
      <c r="GO85" s="212"/>
      <c r="GP85" s="212"/>
      <c r="GQ85" s="212"/>
      <c r="GR85" s="212"/>
      <c r="GS85" s="212"/>
      <c r="GT85" s="212"/>
      <c r="GU85" s="212"/>
      <c r="GV85" s="212"/>
      <c r="GW85" s="212"/>
      <c r="GX85" s="212"/>
      <c r="GY85" s="212"/>
      <c r="GZ85" s="212"/>
      <c r="HA85" s="212"/>
      <c r="HB85" s="212"/>
      <c r="HC85" s="212"/>
      <c r="HD85" s="212"/>
      <c r="HE85" s="212"/>
      <c r="HF85" s="212"/>
      <c r="HG85" s="212"/>
      <c r="HH85" s="212"/>
      <c r="HI85" s="212"/>
      <c r="HJ85" s="212"/>
      <c r="HK85" s="212"/>
      <c r="HL85" s="212"/>
      <c r="HM85" s="212"/>
      <c r="HN85" s="212"/>
      <c r="HO85" s="212"/>
      <c r="HP85" s="212"/>
      <c r="HQ85" s="212"/>
      <c r="HR85" s="212"/>
      <c r="HS85" s="212"/>
      <c r="HT85" s="212"/>
      <c r="HU85" s="212"/>
      <c r="HV85" s="212"/>
      <c r="HW85" s="212"/>
      <c r="HX85" s="212"/>
      <c r="HY85" s="212"/>
      <c r="HZ85" s="212"/>
      <c r="IA85" s="212"/>
      <c r="IB85" s="212"/>
      <c r="IC85" s="212"/>
      <c r="ID85" s="212"/>
      <c r="IE85" s="212"/>
      <c r="IF85" s="212"/>
      <c r="IG85" s="212"/>
      <c r="IH85" s="212"/>
      <c r="II85" s="212"/>
      <c r="IJ85" s="212"/>
      <c r="IK85" s="212"/>
      <c r="IL85" s="212"/>
      <c r="IM85" s="212"/>
      <c r="IN85" s="212"/>
    </row>
    <row r="86" ht="40.5" customHeight="1"/>
  </sheetData>
  <mergeCells count="12">
    <mergeCell ref="A2:J2"/>
    <mergeCell ref="C4:G4"/>
    <mergeCell ref="A4:A6"/>
    <mergeCell ref="B4:B6"/>
    <mergeCell ref="C5:C6"/>
    <mergeCell ref="D5:D6"/>
    <mergeCell ref="E5:E6"/>
    <mergeCell ref="F5:F6"/>
    <mergeCell ref="G5:G6"/>
    <mergeCell ref="H4:H6"/>
    <mergeCell ref="I4:I6"/>
    <mergeCell ref="J4:J6"/>
  </mergeCells>
  <printOptions horizontalCentered="1"/>
  <pageMargins left="0.393700787401575" right="0.393700787401575" top="0.393700787401575" bottom="0.590551181102362" header="0.393700787401575" footer="0.196850393700787"/>
  <pageSetup paperSize="9" fitToHeight="100" orientation="landscape"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11"/>
  <sheetViews>
    <sheetView showGridLines="0" showZeros="0" workbookViewId="0">
      <selection activeCell="O10" sqref="O10"/>
    </sheetView>
  </sheetViews>
  <sheetFormatPr defaultColWidth="8.66666666666667" defaultRowHeight="12.75" customHeight="1"/>
  <cols>
    <col min="1" max="1" width="50.5" style="216" customWidth="1"/>
    <col min="2" max="10" width="12.8333333333333" style="216" customWidth="1"/>
    <col min="11" max="248" width="8.66666666666667" style="216" customWidth="1"/>
    <col min="249" max="16384" width="8.66666666666667" style="216"/>
  </cols>
  <sheetData>
    <row r="1" ht="12" customHeight="1" spans="1:248">
      <c r="A1" s="217" t="s">
        <v>136</v>
      </c>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c r="IN1" s="212"/>
    </row>
    <row r="2" s="214" customFormat="1" ht="25.5" customHeight="1" spans="1:248">
      <c r="A2" s="218" t="s">
        <v>137</v>
      </c>
      <c r="B2" s="218"/>
      <c r="C2" s="218"/>
      <c r="D2" s="218"/>
      <c r="E2" s="218"/>
      <c r="F2" s="218"/>
      <c r="G2" s="218"/>
      <c r="H2" s="218"/>
      <c r="I2" s="218"/>
      <c r="J2" s="218"/>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c r="HG2" s="212"/>
      <c r="HH2" s="212"/>
      <c r="HI2" s="212"/>
      <c r="HJ2" s="212"/>
      <c r="HK2" s="212"/>
      <c r="HL2" s="212"/>
      <c r="HM2" s="212"/>
      <c r="HN2" s="212"/>
      <c r="HO2" s="212"/>
      <c r="HP2" s="212"/>
      <c r="HQ2" s="212"/>
      <c r="HR2" s="212"/>
      <c r="HS2" s="212"/>
      <c r="HT2" s="212"/>
      <c r="HU2" s="212"/>
      <c r="HV2" s="212"/>
      <c r="HW2" s="212"/>
      <c r="HX2" s="212"/>
      <c r="HY2" s="212"/>
      <c r="HZ2" s="212"/>
      <c r="IA2" s="212"/>
      <c r="IB2" s="212"/>
      <c r="IC2" s="212"/>
      <c r="ID2" s="212"/>
      <c r="IE2" s="212"/>
      <c r="IF2" s="212"/>
      <c r="IG2" s="212"/>
      <c r="IH2" s="212"/>
      <c r="II2" s="212"/>
      <c r="IJ2" s="212"/>
      <c r="IK2" s="212"/>
      <c r="IL2" s="212"/>
      <c r="IM2" s="212"/>
      <c r="IN2" s="212"/>
    </row>
    <row r="3" ht="16.5" customHeight="1" spans="1:248">
      <c r="A3" s="219"/>
      <c r="B3" s="219"/>
      <c r="C3" s="219"/>
      <c r="D3" s="219"/>
      <c r="E3" s="220"/>
      <c r="F3" s="220"/>
      <c r="G3" s="221"/>
      <c r="H3" s="221"/>
      <c r="J3" s="239" t="s">
        <v>27</v>
      </c>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c r="HW3" s="212"/>
      <c r="HX3" s="212"/>
      <c r="HY3" s="212"/>
      <c r="HZ3" s="212"/>
      <c r="IA3" s="212"/>
      <c r="IB3" s="212"/>
      <c r="IC3" s="212"/>
      <c r="ID3" s="212"/>
      <c r="IE3" s="212"/>
      <c r="IF3" s="212"/>
      <c r="IG3" s="212"/>
      <c r="IH3" s="212"/>
      <c r="II3" s="212"/>
      <c r="IJ3" s="212"/>
      <c r="IK3" s="212"/>
      <c r="IL3" s="212"/>
      <c r="IM3" s="212"/>
      <c r="IN3" s="212"/>
    </row>
    <row r="4" s="215" customFormat="1" ht="28.5" customHeight="1" spans="1:248">
      <c r="A4" s="222" t="s">
        <v>71</v>
      </c>
      <c r="B4" s="222" t="s">
        <v>8</v>
      </c>
      <c r="C4" s="223" t="s">
        <v>29</v>
      </c>
      <c r="D4" s="224"/>
      <c r="E4" s="224"/>
      <c r="F4" s="224"/>
      <c r="G4" s="225"/>
      <c r="H4" s="226" t="s">
        <v>10</v>
      </c>
      <c r="I4" s="226" t="s">
        <v>11</v>
      </c>
      <c r="J4" s="226" t="s">
        <v>12</v>
      </c>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row>
    <row r="5" s="215" customFormat="1" ht="28.5" customHeight="1" spans="1:248">
      <c r="A5" s="222"/>
      <c r="B5" s="222"/>
      <c r="C5" s="226" t="s">
        <v>17</v>
      </c>
      <c r="D5" s="226" t="s">
        <v>18</v>
      </c>
      <c r="E5" s="226" t="s">
        <v>19</v>
      </c>
      <c r="F5" s="226" t="s">
        <v>20</v>
      </c>
      <c r="G5" s="226" t="s">
        <v>21</v>
      </c>
      <c r="H5" s="227"/>
      <c r="I5" s="227"/>
      <c r="J5" s="227"/>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row>
    <row r="6" s="215" customFormat="1" ht="28.5" customHeight="1" spans="1:248">
      <c r="A6" s="222"/>
      <c r="B6" s="222"/>
      <c r="C6" s="228"/>
      <c r="D6" s="228"/>
      <c r="E6" s="228"/>
      <c r="F6" s="228"/>
      <c r="G6" s="228"/>
      <c r="H6" s="228"/>
      <c r="I6" s="228"/>
      <c r="J6" s="228"/>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row>
    <row r="7" s="215" customFormat="1" ht="21" customHeight="1" spans="1:248">
      <c r="A7" s="229" t="s">
        <v>8</v>
      </c>
      <c r="B7" s="230">
        <f>SUM(C7,H7:J7)</f>
        <v>1198.25</v>
      </c>
      <c r="C7" s="230">
        <f>SUM(D7:G7)</f>
        <v>1198.25</v>
      </c>
      <c r="D7" s="231">
        <f>SUM(D8,D22,D50)</f>
        <v>1198.25</v>
      </c>
      <c r="E7" s="231">
        <v>0</v>
      </c>
      <c r="F7" s="230">
        <v>0</v>
      </c>
      <c r="G7" s="230">
        <v>0</v>
      </c>
      <c r="H7" s="230">
        <v>0</v>
      </c>
      <c r="I7" s="230">
        <v>0</v>
      </c>
      <c r="J7" s="240">
        <v>0</v>
      </c>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row>
    <row r="8" s="215" customFormat="1" ht="18" customHeight="1" spans="1:248">
      <c r="A8" s="144" t="s">
        <v>13</v>
      </c>
      <c r="B8" s="230">
        <f t="shared" ref="B8:B71" si="0">SUM(C8,H8:J8)</f>
        <v>965.31</v>
      </c>
      <c r="C8" s="230">
        <f>SUM(D8:G8)</f>
        <v>965.31</v>
      </c>
      <c r="D8" s="231">
        <f>SUM(D9:D21)</f>
        <v>965.31</v>
      </c>
      <c r="E8" s="231">
        <f t="shared" ref="E8:J8" si="1">SUM(E9:E21)</f>
        <v>0</v>
      </c>
      <c r="F8" s="231">
        <f t="shared" si="1"/>
        <v>0</v>
      </c>
      <c r="G8" s="231">
        <f t="shared" si="1"/>
        <v>0</v>
      </c>
      <c r="H8" s="231">
        <f t="shared" si="1"/>
        <v>0</v>
      </c>
      <c r="I8" s="231">
        <f t="shared" si="1"/>
        <v>0</v>
      </c>
      <c r="J8" s="231">
        <f t="shared" si="1"/>
        <v>0</v>
      </c>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row>
    <row r="9" ht="15" customHeight="1" spans="1:248">
      <c r="A9" s="232" t="s">
        <v>138</v>
      </c>
      <c r="B9" s="230">
        <f t="shared" si="0"/>
        <v>344.4</v>
      </c>
      <c r="C9" s="230">
        <f>SUM(D9:G9)</f>
        <v>344.4</v>
      </c>
      <c r="D9" s="233">
        <v>344.4</v>
      </c>
      <c r="E9" s="233">
        <f t="shared" ref="E9:J9" si="2">SUM(E10:E21)</f>
        <v>0</v>
      </c>
      <c r="F9" s="233">
        <f t="shared" si="2"/>
        <v>0</v>
      </c>
      <c r="G9" s="233">
        <f t="shared" si="2"/>
        <v>0</v>
      </c>
      <c r="H9" s="233">
        <f t="shared" si="2"/>
        <v>0</v>
      </c>
      <c r="I9" s="233"/>
      <c r="J9" s="233">
        <f t="shared" si="2"/>
        <v>0</v>
      </c>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row>
    <row r="10" ht="15" customHeight="1" spans="1:248">
      <c r="A10" s="232" t="s">
        <v>139</v>
      </c>
      <c r="B10" s="230">
        <f t="shared" si="0"/>
        <v>61.23</v>
      </c>
      <c r="C10" s="230">
        <f t="shared" ref="C10:C73" si="3">SUM(D10:G10)</f>
        <v>61.23</v>
      </c>
      <c r="D10" s="233">
        <v>61.23</v>
      </c>
      <c r="E10" s="233">
        <v>0</v>
      </c>
      <c r="F10" s="234">
        <v>0</v>
      </c>
      <c r="G10" s="234">
        <v>0</v>
      </c>
      <c r="H10" s="234">
        <v>0</v>
      </c>
      <c r="I10" s="234">
        <v>0</v>
      </c>
      <c r="J10" s="241">
        <v>0</v>
      </c>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c r="IJ10" s="212"/>
      <c r="IK10" s="212"/>
      <c r="IL10" s="212"/>
      <c r="IM10" s="212"/>
      <c r="IN10" s="212"/>
    </row>
    <row r="11" ht="15" customHeight="1" spans="1:248">
      <c r="A11" s="232" t="s">
        <v>140</v>
      </c>
      <c r="B11" s="230">
        <f t="shared" si="0"/>
        <v>10.59</v>
      </c>
      <c r="C11" s="230">
        <f t="shared" si="3"/>
        <v>10.59</v>
      </c>
      <c r="D11" s="233">
        <v>10.59</v>
      </c>
      <c r="E11" s="233">
        <v>0</v>
      </c>
      <c r="F11" s="234">
        <v>0</v>
      </c>
      <c r="G11" s="234">
        <v>0</v>
      </c>
      <c r="H11" s="234">
        <v>0</v>
      </c>
      <c r="I11" s="234">
        <v>0</v>
      </c>
      <c r="J11" s="241">
        <v>0</v>
      </c>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c r="IJ11" s="212"/>
      <c r="IK11" s="212"/>
      <c r="IL11" s="212"/>
      <c r="IM11" s="212"/>
      <c r="IN11" s="212"/>
    </row>
    <row r="12" ht="15" customHeight="1" spans="1:248">
      <c r="A12" s="232" t="s">
        <v>141</v>
      </c>
      <c r="B12" s="230">
        <f t="shared" si="0"/>
        <v>0</v>
      </c>
      <c r="C12" s="230">
        <f t="shared" si="3"/>
        <v>0</v>
      </c>
      <c r="D12" s="233"/>
      <c r="E12" s="233"/>
      <c r="F12" s="234"/>
      <c r="G12" s="234"/>
      <c r="H12" s="234"/>
      <c r="I12" s="234"/>
      <c r="J12" s="241"/>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c r="IJ12" s="212"/>
      <c r="IK12" s="212"/>
      <c r="IL12" s="212"/>
      <c r="IM12" s="212"/>
      <c r="IN12" s="212"/>
    </row>
    <row r="13" ht="15" customHeight="1" spans="1:248">
      <c r="A13" s="232" t="s">
        <v>142</v>
      </c>
      <c r="B13" s="230">
        <f t="shared" si="0"/>
        <v>135.65</v>
      </c>
      <c r="C13" s="230">
        <f t="shared" si="3"/>
        <v>135.65</v>
      </c>
      <c r="D13" s="233">
        <v>135.65</v>
      </c>
      <c r="E13" s="233"/>
      <c r="F13" s="234"/>
      <c r="G13" s="234"/>
      <c r="H13" s="234"/>
      <c r="I13" s="234"/>
      <c r="J13" s="241"/>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c r="IJ13" s="212"/>
      <c r="IK13" s="212"/>
      <c r="IL13" s="212"/>
      <c r="IM13" s="212"/>
      <c r="IN13" s="212"/>
    </row>
    <row r="14" ht="15" customHeight="1" spans="1:248">
      <c r="A14" s="232" t="s">
        <v>143</v>
      </c>
      <c r="B14" s="230">
        <f t="shared" si="0"/>
        <v>86.61</v>
      </c>
      <c r="C14" s="230">
        <f t="shared" si="3"/>
        <v>86.61</v>
      </c>
      <c r="D14" s="233">
        <v>86.61</v>
      </c>
      <c r="E14" s="233">
        <v>0</v>
      </c>
      <c r="F14" s="234">
        <v>0</v>
      </c>
      <c r="G14" s="234">
        <v>0</v>
      </c>
      <c r="H14" s="234">
        <v>0</v>
      </c>
      <c r="I14" s="234">
        <v>0</v>
      </c>
      <c r="J14" s="241">
        <v>0</v>
      </c>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row>
    <row r="15" ht="15" customHeight="1" spans="1:248">
      <c r="A15" s="232" t="s">
        <v>144</v>
      </c>
      <c r="B15" s="230">
        <f t="shared" si="0"/>
        <v>0</v>
      </c>
      <c r="C15" s="230">
        <f t="shared" si="3"/>
        <v>0</v>
      </c>
      <c r="D15" s="233"/>
      <c r="E15" s="233"/>
      <c r="F15" s="234"/>
      <c r="G15" s="234"/>
      <c r="H15" s="234"/>
      <c r="I15" s="234"/>
      <c r="J15" s="241"/>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c r="IN15" s="212"/>
    </row>
    <row r="16" ht="15" customHeight="1" spans="1:248">
      <c r="A16" s="232" t="s">
        <v>145</v>
      </c>
      <c r="B16" s="230">
        <f t="shared" si="0"/>
        <v>37.3</v>
      </c>
      <c r="C16" s="230">
        <f t="shared" si="3"/>
        <v>37.3</v>
      </c>
      <c r="D16" s="233">
        <v>37.3</v>
      </c>
      <c r="E16" s="233">
        <v>0</v>
      </c>
      <c r="F16" s="234">
        <v>0</v>
      </c>
      <c r="G16" s="234">
        <v>0</v>
      </c>
      <c r="H16" s="234">
        <v>0</v>
      </c>
      <c r="I16" s="234">
        <v>0</v>
      </c>
      <c r="J16" s="241">
        <v>0</v>
      </c>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c r="IJ16" s="212"/>
      <c r="IK16" s="212"/>
      <c r="IL16" s="212"/>
      <c r="IM16" s="212"/>
      <c r="IN16" s="212"/>
    </row>
    <row r="17" ht="15" customHeight="1" spans="1:248">
      <c r="A17" s="232" t="s">
        <v>146</v>
      </c>
      <c r="B17" s="230">
        <f t="shared" si="0"/>
        <v>0</v>
      </c>
      <c r="C17" s="230">
        <f t="shared" si="3"/>
        <v>0</v>
      </c>
      <c r="D17" s="233"/>
      <c r="E17" s="233"/>
      <c r="F17" s="234"/>
      <c r="G17" s="234"/>
      <c r="H17" s="234"/>
      <c r="I17" s="234"/>
      <c r="J17" s="241"/>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row>
    <row r="18" ht="15" customHeight="1" spans="1:248">
      <c r="A18" s="232" t="s">
        <v>147</v>
      </c>
      <c r="B18" s="230">
        <f t="shared" si="0"/>
        <v>3.05</v>
      </c>
      <c r="C18" s="230">
        <f t="shared" si="3"/>
        <v>3.05</v>
      </c>
      <c r="D18" s="233">
        <v>3.05</v>
      </c>
      <c r="E18" s="233">
        <v>0</v>
      </c>
      <c r="F18" s="234">
        <v>0</v>
      </c>
      <c r="G18" s="234">
        <v>0</v>
      </c>
      <c r="H18" s="234">
        <v>0</v>
      </c>
      <c r="I18" s="234">
        <v>0</v>
      </c>
      <c r="J18" s="241">
        <v>0</v>
      </c>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c r="IN18" s="212"/>
    </row>
    <row r="19" ht="15" customHeight="1" spans="1:248">
      <c r="A19" s="232" t="s">
        <v>75</v>
      </c>
      <c r="B19" s="230">
        <f t="shared" si="0"/>
        <v>61.48</v>
      </c>
      <c r="C19" s="230">
        <f t="shared" si="3"/>
        <v>61.48</v>
      </c>
      <c r="D19" s="233">
        <v>61.48</v>
      </c>
      <c r="E19" s="233">
        <v>0</v>
      </c>
      <c r="F19" s="234">
        <v>0</v>
      </c>
      <c r="G19" s="234">
        <v>0</v>
      </c>
      <c r="H19" s="234">
        <v>0</v>
      </c>
      <c r="I19" s="234">
        <v>0</v>
      </c>
      <c r="J19" s="241">
        <v>0</v>
      </c>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row>
    <row r="20" ht="15" customHeight="1" spans="1:248">
      <c r="A20" s="232" t="s">
        <v>148</v>
      </c>
      <c r="B20" s="230">
        <f t="shared" si="0"/>
        <v>0</v>
      </c>
      <c r="C20" s="230">
        <f t="shared" si="3"/>
        <v>0</v>
      </c>
      <c r="D20" s="233"/>
      <c r="E20" s="233"/>
      <c r="F20" s="234"/>
      <c r="G20" s="234"/>
      <c r="H20" s="234"/>
      <c r="I20" s="234"/>
      <c r="J20" s="241"/>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row>
    <row r="21" ht="15" customHeight="1" spans="1:248">
      <c r="A21" s="232" t="s">
        <v>76</v>
      </c>
      <c r="B21" s="230">
        <f t="shared" si="0"/>
        <v>225</v>
      </c>
      <c r="C21" s="230">
        <f t="shared" si="3"/>
        <v>225</v>
      </c>
      <c r="D21" s="233">
        <v>225</v>
      </c>
      <c r="E21" s="233"/>
      <c r="F21" s="234"/>
      <c r="G21" s="234"/>
      <c r="H21" s="234"/>
      <c r="I21" s="234"/>
      <c r="J21" s="241"/>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row>
    <row r="22" ht="15" customHeight="1" spans="1:248">
      <c r="A22" s="144" t="s">
        <v>14</v>
      </c>
      <c r="B22" s="230">
        <f t="shared" si="0"/>
        <v>224.55</v>
      </c>
      <c r="C22" s="230">
        <f t="shared" si="3"/>
        <v>224.55</v>
      </c>
      <c r="D22" s="231">
        <f>SUM(D23:D49)</f>
        <v>224.55</v>
      </c>
      <c r="E22" s="231">
        <f t="shared" ref="E22:J22" si="4">SUM(E23:E49)</f>
        <v>0</v>
      </c>
      <c r="F22" s="231">
        <f t="shared" si="4"/>
        <v>0</v>
      </c>
      <c r="G22" s="231">
        <f t="shared" si="4"/>
        <v>0</v>
      </c>
      <c r="H22" s="231">
        <f t="shared" si="4"/>
        <v>0</v>
      </c>
      <c r="I22" s="231">
        <f t="shared" si="4"/>
        <v>0</v>
      </c>
      <c r="J22" s="231">
        <f t="shared" si="4"/>
        <v>0</v>
      </c>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row>
    <row r="23" ht="15" customHeight="1" spans="1:248">
      <c r="A23" s="232" t="s">
        <v>149</v>
      </c>
      <c r="B23" s="230">
        <f t="shared" si="0"/>
        <v>48.8</v>
      </c>
      <c r="C23" s="230">
        <f t="shared" si="3"/>
        <v>48.8</v>
      </c>
      <c r="D23" s="233">
        <v>48.8</v>
      </c>
      <c r="E23" s="233">
        <v>0</v>
      </c>
      <c r="F23" s="234">
        <v>0</v>
      </c>
      <c r="G23" s="234">
        <v>0</v>
      </c>
      <c r="H23" s="234">
        <v>0</v>
      </c>
      <c r="I23" s="234">
        <v>0</v>
      </c>
      <c r="J23" s="241">
        <v>0</v>
      </c>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row>
    <row r="24" ht="15" customHeight="1" spans="1:248">
      <c r="A24" s="232" t="s">
        <v>150</v>
      </c>
      <c r="B24" s="230">
        <f t="shared" si="0"/>
        <v>0</v>
      </c>
      <c r="C24" s="230">
        <f t="shared" si="3"/>
        <v>0</v>
      </c>
      <c r="D24" s="233"/>
      <c r="E24" s="233">
        <v>0</v>
      </c>
      <c r="F24" s="234">
        <v>0</v>
      </c>
      <c r="G24" s="234">
        <v>0</v>
      </c>
      <c r="H24" s="234">
        <v>0</v>
      </c>
      <c r="I24" s="234">
        <v>0</v>
      </c>
      <c r="J24" s="241">
        <v>0</v>
      </c>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row>
    <row r="25" ht="15" customHeight="1" spans="1:248">
      <c r="A25" s="232" t="s">
        <v>151</v>
      </c>
      <c r="B25" s="230">
        <f t="shared" si="0"/>
        <v>0</v>
      </c>
      <c r="C25" s="230">
        <f t="shared" si="3"/>
        <v>0</v>
      </c>
      <c r="D25" s="233"/>
      <c r="E25" s="233"/>
      <c r="F25" s="234"/>
      <c r="G25" s="234"/>
      <c r="H25" s="234"/>
      <c r="I25" s="234"/>
      <c r="J25" s="241"/>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row>
    <row r="26" ht="15" customHeight="1" spans="1:248">
      <c r="A26" s="232" t="s">
        <v>152</v>
      </c>
      <c r="B26" s="230">
        <f t="shared" si="0"/>
        <v>0</v>
      </c>
      <c r="C26" s="230">
        <f t="shared" si="3"/>
        <v>0</v>
      </c>
      <c r="D26" s="233"/>
      <c r="E26" s="233"/>
      <c r="F26" s="234"/>
      <c r="G26" s="234"/>
      <c r="H26" s="234"/>
      <c r="I26" s="234"/>
      <c r="J26" s="241"/>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row>
    <row r="27" ht="15" customHeight="1" spans="1:248">
      <c r="A27" s="232" t="s">
        <v>153</v>
      </c>
      <c r="B27" s="230">
        <f t="shared" si="0"/>
        <v>0</v>
      </c>
      <c r="C27" s="230">
        <f t="shared" si="3"/>
        <v>0</v>
      </c>
      <c r="D27" s="233"/>
      <c r="E27" s="233"/>
      <c r="F27" s="234"/>
      <c r="G27" s="234"/>
      <c r="H27" s="234"/>
      <c r="I27" s="234"/>
      <c r="J27" s="241"/>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row>
    <row r="28" ht="15" customHeight="1" spans="1:248">
      <c r="A28" s="232" t="s">
        <v>154</v>
      </c>
      <c r="B28" s="230">
        <f t="shared" si="0"/>
        <v>0</v>
      </c>
      <c r="C28" s="230">
        <f t="shared" si="3"/>
        <v>0</v>
      </c>
      <c r="D28" s="233"/>
      <c r="E28" s="233">
        <v>0</v>
      </c>
      <c r="F28" s="234">
        <v>0</v>
      </c>
      <c r="G28" s="234">
        <v>0</v>
      </c>
      <c r="H28" s="234">
        <v>0</v>
      </c>
      <c r="I28" s="234">
        <v>0</v>
      </c>
      <c r="J28" s="241">
        <v>0</v>
      </c>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row>
    <row r="29" ht="15" customHeight="1" spans="1:248">
      <c r="A29" s="232" t="s">
        <v>155</v>
      </c>
      <c r="B29" s="230">
        <f t="shared" si="0"/>
        <v>74.89</v>
      </c>
      <c r="C29" s="230">
        <f t="shared" si="3"/>
        <v>74.89</v>
      </c>
      <c r="D29" s="233">
        <v>74.89</v>
      </c>
      <c r="E29" s="233"/>
      <c r="F29" s="234"/>
      <c r="G29" s="234"/>
      <c r="H29" s="234"/>
      <c r="I29" s="234"/>
      <c r="J29" s="241"/>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row>
    <row r="30" ht="15" customHeight="1" spans="1:248">
      <c r="A30" s="232" t="s">
        <v>156</v>
      </c>
      <c r="B30" s="230">
        <f t="shared" si="0"/>
        <v>0</v>
      </c>
      <c r="C30" s="230">
        <f t="shared" si="3"/>
        <v>0</v>
      </c>
      <c r="D30" s="233"/>
      <c r="E30" s="233"/>
      <c r="F30" s="234"/>
      <c r="G30" s="234"/>
      <c r="H30" s="234"/>
      <c r="I30" s="234"/>
      <c r="J30" s="241"/>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212"/>
      <c r="FM30" s="212"/>
      <c r="FN30" s="212"/>
      <c r="FO30" s="212"/>
      <c r="FP30" s="212"/>
      <c r="FQ30" s="212"/>
      <c r="FR30" s="212"/>
      <c r="FS30" s="212"/>
      <c r="FT30" s="212"/>
      <c r="FU30" s="212"/>
      <c r="FV30" s="212"/>
      <c r="FW30" s="212"/>
      <c r="FX30" s="212"/>
      <c r="FY30" s="212"/>
      <c r="FZ30" s="212"/>
      <c r="GA30" s="212"/>
      <c r="GB30" s="212"/>
      <c r="GC30" s="212"/>
      <c r="GD30" s="212"/>
      <c r="GE30" s="212"/>
      <c r="GF30" s="212"/>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row>
    <row r="31" ht="15" customHeight="1" spans="1:248">
      <c r="A31" s="232" t="s">
        <v>157</v>
      </c>
      <c r="B31" s="230">
        <f t="shared" si="0"/>
        <v>0</v>
      </c>
      <c r="C31" s="230">
        <f t="shared" si="3"/>
        <v>0</v>
      </c>
      <c r="D31" s="233"/>
      <c r="E31" s="233">
        <v>0</v>
      </c>
      <c r="F31" s="234">
        <v>0</v>
      </c>
      <c r="G31" s="234">
        <v>0</v>
      </c>
      <c r="H31" s="234">
        <v>0</v>
      </c>
      <c r="I31" s="234">
        <v>0</v>
      </c>
      <c r="J31" s="241">
        <v>0</v>
      </c>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c r="ET31" s="212"/>
      <c r="EU31" s="212"/>
      <c r="EV31" s="212"/>
      <c r="EW31" s="212"/>
      <c r="EX31" s="212"/>
      <c r="EY31" s="212"/>
      <c r="EZ31" s="212"/>
      <c r="FA31" s="212"/>
      <c r="FB31" s="212"/>
      <c r="FC31" s="212"/>
      <c r="FD31" s="212"/>
      <c r="FE31" s="212"/>
      <c r="FF31" s="212"/>
      <c r="FG31" s="212"/>
      <c r="FH31" s="212"/>
      <c r="FI31" s="212"/>
      <c r="FJ31" s="212"/>
      <c r="FK31" s="212"/>
      <c r="FL31" s="212"/>
      <c r="FM31" s="212"/>
      <c r="FN31" s="212"/>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row>
    <row r="32" ht="15" customHeight="1" spans="1:248">
      <c r="A32" s="235" t="s">
        <v>84</v>
      </c>
      <c r="B32" s="230">
        <f t="shared" si="0"/>
        <v>0</v>
      </c>
      <c r="C32" s="230">
        <f t="shared" si="3"/>
        <v>0</v>
      </c>
      <c r="D32" s="233"/>
      <c r="E32" s="233"/>
      <c r="F32" s="234"/>
      <c r="G32" s="234"/>
      <c r="H32" s="234"/>
      <c r="I32" s="234"/>
      <c r="J32" s="241"/>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c r="ET32" s="212"/>
      <c r="EU32" s="212"/>
      <c r="EV32" s="212"/>
      <c r="EW32" s="212"/>
      <c r="EX32" s="212"/>
      <c r="EY32" s="212"/>
      <c r="EZ32" s="212"/>
      <c r="FA32" s="212"/>
      <c r="FB32" s="212"/>
      <c r="FC32" s="212"/>
      <c r="FD32" s="212"/>
      <c r="FE32" s="212"/>
      <c r="FF32" s="212"/>
      <c r="FG32" s="212"/>
      <c r="FH32" s="212"/>
      <c r="FI32" s="212"/>
      <c r="FJ32" s="212"/>
      <c r="FK32" s="212"/>
      <c r="FL32" s="212"/>
      <c r="FM32" s="212"/>
      <c r="FN32" s="212"/>
      <c r="FO32" s="212"/>
      <c r="FP32" s="212"/>
      <c r="FQ32" s="212"/>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c r="IG32" s="212"/>
      <c r="IH32" s="212"/>
      <c r="II32" s="212"/>
      <c r="IJ32" s="212"/>
      <c r="IK32" s="212"/>
      <c r="IL32" s="212"/>
      <c r="IM32" s="212"/>
      <c r="IN32" s="212"/>
    </row>
    <row r="33" ht="15" customHeight="1" spans="1:248">
      <c r="A33" s="235" t="s">
        <v>86</v>
      </c>
      <c r="B33" s="230">
        <f t="shared" si="0"/>
        <v>30</v>
      </c>
      <c r="C33" s="230">
        <f t="shared" si="3"/>
        <v>30</v>
      </c>
      <c r="D33" s="233">
        <v>30</v>
      </c>
      <c r="E33" s="233"/>
      <c r="F33" s="234"/>
      <c r="G33" s="234"/>
      <c r="H33" s="234"/>
      <c r="I33" s="234"/>
      <c r="J33" s="241"/>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c r="ET33" s="212"/>
      <c r="EU33" s="212"/>
      <c r="EV33" s="212"/>
      <c r="EW33" s="212"/>
      <c r="EX33" s="212"/>
      <c r="EY33" s="212"/>
      <c r="EZ33" s="212"/>
      <c r="FA33" s="212"/>
      <c r="FB33" s="212"/>
      <c r="FC33" s="212"/>
      <c r="FD33" s="212"/>
      <c r="FE33" s="212"/>
      <c r="FF33" s="212"/>
      <c r="FG33" s="212"/>
      <c r="FH33" s="212"/>
      <c r="FI33" s="212"/>
      <c r="FJ33" s="212"/>
      <c r="FK33" s="212"/>
      <c r="FL33" s="212"/>
      <c r="FM33" s="212"/>
      <c r="FN33" s="212"/>
      <c r="FO33" s="212"/>
      <c r="FP33" s="212"/>
      <c r="FQ33" s="212"/>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c r="IG33" s="212"/>
      <c r="IH33" s="212"/>
      <c r="II33" s="212"/>
      <c r="IJ33" s="212"/>
      <c r="IK33" s="212"/>
      <c r="IL33" s="212"/>
      <c r="IM33" s="212"/>
      <c r="IN33" s="212"/>
    </row>
    <row r="34" ht="15" customHeight="1" spans="1:248">
      <c r="A34" s="235" t="s">
        <v>158</v>
      </c>
      <c r="B34" s="230">
        <f t="shared" si="0"/>
        <v>0</v>
      </c>
      <c r="C34" s="230">
        <f t="shared" si="3"/>
        <v>0</v>
      </c>
      <c r="D34" s="233"/>
      <c r="E34" s="233"/>
      <c r="F34" s="234"/>
      <c r="G34" s="234"/>
      <c r="H34" s="234"/>
      <c r="I34" s="234"/>
      <c r="J34" s="241"/>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c r="ET34" s="212"/>
      <c r="EU34" s="212"/>
      <c r="EV34" s="212"/>
      <c r="EW34" s="212"/>
      <c r="EX34" s="212"/>
      <c r="EY34" s="212"/>
      <c r="EZ34" s="212"/>
      <c r="FA34" s="212"/>
      <c r="FB34" s="212"/>
      <c r="FC34" s="212"/>
      <c r="FD34" s="212"/>
      <c r="FE34" s="212"/>
      <c r="FF34" s="212"/>
      <c r="FG34" s="212"/>
      <c r="FH34" s="212"/>
      <c r="FI34" s="212"/>
      <c r="FJ34" s="212"/>
      <c r="FK34" s="212"/>
      <c r="FL34" s="212"/>
      <c r="FM34" s="212"/>
      <c r="FN34" s="212"/>
      <c r="FO34" s="212"/>
      <c r="FP34" s="212"/>
      <c r="FQ34" s="212"/>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c r="IG34" s="212"/>
      <c r="IH34" s="212"/>
      <c r="II34" s="212"/>
      <c r="IJ34" s="212"/>
      <c r="IK34" s="212"/>
      <c r="IL34" s="212"/>
      <c r="IM34" s="212"/>
      <c r="IN34" s="212"/>
    </row>
    <row r="35" ht="15" customHeight="1" spans="1:248">
      <c r="A35" s="235" t="s">
        <v>79</v>
      </c>
      <c r="B35" s="230">
        <f t="shared" si="0"/>
        <v>0</v>
      </c>
      <c r="C35" s="230">
        <f t="shared" si="3"/>
        <v>0</v>
      </c>
      <c r="D35" s="233"/>
      <c r="E35" s="233">
        <v>0</v>
      </c>
      <c r="F35" s="234">
        <v>0</v>
      </c>
      <c r="G35" s="234">
        <v>0</v>
      </c>
      <c r="H35" s="234">
        <v>0</v>
      </c>
      <c r="I35" s="234">
        <v>0</v>
      </c>
      <c r="J35" s="241">
        <v>0</v>
      </c>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c r="EA35" s="212"/>
      <c r="EB35" s="212"/>
      <c r="EC35" s="212"/>
      <c r="ED35" s="212"/>
      <c r="EE35" s="212"/>
      <c r="EF35" s="212"/>
      <c r="EG35" s="212"/>
      <c r="EH35" s="212"/>
      <c r="EI35" s="212"/>
      <c r="EJ35" s="212"/>
      <c r="EK35" s="212"/>
      <c r="EL35" s="212"/>
      <c r="EM35" s="212"/>
      <c r="EN35" s="212"/>
      <c r="EO35" s="212"/>
      <c r="EP35" s="212"/>
      <c r="EQ35" s="212"/>
      <c r="ER35" s="212"/>
      <c r="ES35" s="212"/>
      <c r="ET35" s="212"/>
      <c r="EU35" s="212"/>
      <c r="EV35" s="212"/>
      <c r="EW35" s="212"/>
      <c r="EX35" s="212"/>
      <c r="EY35" s="212"/>
      <c r="EZ35" s="212"/>
      <c r="FA35" s="212"/>
      <c r="FB35" s="212"/>
      <c r="FC35" s="212"/>
      <c r="FD35" s="212"/>
      <c r="FE35" s="212"/>
      <c r="FF35" s="212"/>
      <c r="FG35" s="212"/>
      <c r="FH35" s="212"/>
      <c r="FI35" s="212"/>
      <c r="FJ35" s="212"/>
      <c r="FK35" s="212"/>
      <c r="FL35" s="212"/>
      <c r="FM35" s="212"/>
      <c r="FN35" s="212"/>
      <c r="FO35" s="212"/>
      <c r="FP35" s="212"/>
      <c r="FQ35" s="212"/>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c r="IG35" s="212"/>
      <c r="IH35" s="212"/>
      <c r="II35" s="212"/>
      <c r="IJ35" s="212"/>
      <c r="IK35" s="212"/>
      <c r="IL35" s="212"/>
      <c r="IM35" s="212"/>
      <c r="IN35" s="212"/>
    </row>
    <row r="36" ht="15" customHeight="1" spans="1:248">
      <c r="A36" s="235" t="s">
        <v>80</v>
      </c>
      <c r="B36" s="230">
        <f t="shared" si="0"/>
        <v>0</v>
      </c>
      <c r="C36" s="230">
        <f t="shared" si="3"/>
        <v>0</v>
      </c>
      <c r="D36" s="233"/>
      <c r="E36" s="233">
        <v>0</v>
      </c>
      <c r="F36" s="234">
        <v>0</v>
      </c>
      <c r="G36" s="234">
        <v>0</v>
      </c>
      <c r="H36" s="234">
        <v>0</v>
      </c>
      <c r="I36" s="234">
        <v>0</v>
      </c>
      <c r="J36" s="241">
        <v>0</v>
      </c>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212"/>
      <c r="EB36" s="212"/>
      <c r="EC36" s="212"/>
      <c r="ED36" s="212"/>
      <c r="EE36" s="212"/>
      <c r="EF36" s="212"/>
      <c r="EG36" s="212"/>
      <c r="EH36" s="212"/>
      <c r="EI36" s="212"/>
      <c r="EJ36" s="212"/>
      <c r="EK36" s="212"/>
      <c r="EL36" s="212"/>
      <c r="EM36" s="212"/>
      <c r="EN36" s="212"/>
      <c r="EO36" s="212"/>
      <c r="EP36" s="212"/>
      <c r="EQ36" s="212"/>
      <c r="ER36" s="212"/>
      <c r="ES36" s="212"/>
      <c r="ET36" s="212"/>
      <c r="EU36" s="212"/>
      <c r="EV36" s="212"/>
      <c r="EW36" s="212"/>
      <c r="EX36" s="212"/>
      <c r="EY36" s="212"/>
      <c r="EZ36" s="212"/>
      <c r="FA36" s="212"/>
      <c r="FB36" s="212"/>
      <c r="FC36" s="212"/>
      <c r="FD36" s="212"/>
      <c r="FE36" s="212"/>
      <c r="FF36" s="212"/>
      <c r="FG36" s="212"/>
      <c r="FH36" s="212"/>
      <c r="FI36" s="212"/>
      <c r="FJ36" s="212"/>
      <c r="FK36" s="212"/>
      <c r="FL36" s="212"/>
      <c r="FM36" s="212"/>
      <c r="FN36" s="212"/>
      <c r="FO36" s="212"/>
      <c r="FP36" s="212"/>
      <c r="FQ36" s="212"/>
      <c r="FR36" s="212"/>
      <c r="FS36" s="212"/>
      <c r="FT36" s="212"/>
      <c r="FU36" s="212"/>
      <c r="FV36" s="212"/>
      <c r="FW36" s="212"/>
      <c r="FX36" s="212"/>
      <c r="FY36" s="212"/>
      <c r="FZ36" s="212"/>
      <c r="GA36" s="212"/>
      <c r="GB36" s="212"/>
      <c r="GC36" s="212"/>
      <c r="GD36" s="212"/>
      <c r="GE36" s="212"/>
      <c r="GF36" s="212"/>
      <c r="GG36" s="212"/>
      <c r="GH36" s="212"/>
      <c r="GI36" s="212"/>
      <c r="GJ36" s="212"/>
      <c r="GK36" s="212"/>
      <c r="GL36" s="212"/>
      <c r="GM36" s="212"/>
      <c r="GN36" s="212"/>
      <c r="GO36" s="212"/>
      <c r="GP36" s="212"/>
      <c r="GQ36" s="212"/>
      <c r="GR36" s="212"/>
      <c r="GS36" s="212"/>
      <c r="GT36" s="212"/>
      <c r="GU36" s="212"/>
      <c r="GV36" s="212"/>
      <c r="GW36" s="212"/>
      <c r="GX36" s="212"/>
      <c r="GY36" s="212"/>
      <c r="GZ36" s="212"/>
      <c r="HA36" s="212"/>
      <c r="HB36" s="212"/>
      <c r="HC36" s="212"/>
      <c r="HD36" s="212"/>
      <c r="HE36" s="212"/>
      <c r="HF36" s="212"/>
      <c r="HG36" s="212"/>
      <c r="HH36" s="212"/>
      <c r="HI36" s="212"/>
      <c r="HJ36" s="212"/>
      <c r="HK36" s="212"/>
      <c r="HL36" s="212"/>
      <c r="HM36" s="212"/>
      <c r="HN36" s="212"/>
      <c r="HO36" s="212"/>
      <c r="HP36" s="212"/>
      <c r="HQ36" s="212"/>
      <c r="HR36" s="212"/>
      <c r="HS36" s="212"/>
      <c r="HT36" s="212"/>
      <c r="HU36" s="212"/>
      <c r="HV36" s="212"/>
      <c r="HW36" s="212"/>
      <c r="HX36" s="212"/>
      <c r="HY36" s="212"/>
      <c r="HZ36" s="212"/>
      <c r="IA36" s="212"/>
      <c r="IB36" s="212"/>
      <c r="IC36" s="212"/>
      <c r="ID36" s="212"/>
      <c r="IE36" s="212"/>
      <c r="IF36" s="212"/>
      <c r="IG36" s="212"/>
      <c r="IH36" s="212"/>
      <c r="II36" s="212"/>
      <c r="IJ36" s="212"/>
      <c r="IK36" s="212"/>
      <c r="IL36" s="212"/>
      <c r="IM36" s="212"/>
      <c r="IN36" s="212"/>
    </row>
    <row r="37" ht="15" customHeight="1" spans="1:248">
      <c r="A37" s="235" t="s">
        <v>159</v>
      </c>
      <c r="B37" s="230">
        <f t="shared" si="0"/>
        <v>0</v>
      </c>
      <c r="C37" s="230">
        <f t="shared" si="3"/>
        <v>0</v>
      </c>
      <c r="D37" s="233"/>
      <c r="E37" s="233"/>
      <c r="F37" s="234"/>
      <c r="G37" s="234"/>
      <c r="H37" s="234"/>
      <c r="I37" s="234"/>
      <c r="J37" s="241"/>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row>
    <row r="38" ht="15" customHeight="1" spans="1:248">
      <c r="A38" s="235" t="s">
        <v>83</v>
      </c>
      <c r="B38" s="230">
        <f t="shared" si="0"/>
        <v>0</v>
      </c>
      <c r="C38" s="230">
        <f t="shared" si="3"/>
        <v>0</v>
      </c>
      <c r="D38" s="233"/>
      <c r="E38" s="233"/>
      <c r="F38" s="234"/>
      <c r="G38" s="234"/>
      <c r="H38" s="234"/>
      <c r="I38" s="234"/>
      <c r="J38" s="241"/>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2"/>
      <c r="ER38" s="212"/>
      <c r="ES38" s="212"/>
      <c r="ET38" s="212"/>
      <c r="EU38" s="212"/>
      <c r="EV38" s="212"/>
      <c r="EW38" s="212"/>
      <c r="EX38" s="212"/>
      <c r="EY38" s="212"/>
      <c r="EZ38" s="212"/>
      <c r="FA38" s="212"/>
      <c r="FB38" s="212"/>
      <c r="FC38" s="212"/>
      <c r="FD38" s="212"/>
      <c r="FE38" s="212"/>
      <c r="FF38" s="212"/>
      <c r="FG38" s="212"/>
      <c r="FH38" s="212"/>
      <c r="FI38" s="212"/>
      <c r="FJ38" s="212"/>
      <c r="FK38" s="212"/>
      <c r="FL38" s="212"/>
      <c r="FM38" s="212"/>
      <c r="FN38" s="212"/>
      <c r="FO38" s="212"/>
      <c r="FP38" s="212"/>
      <c r="FQ38" s="212"/>
      <c r="FR38" s="212"/>
      <c r="FS38" s="212"/>
      <c r="FT38" s="212"/>
      <c r="FU38" s="212"/>
      <c r="FV38" s="212"/>
      <c r="FW38" s="212"/>
      <c r="FX38" s="212"/>
      <c r="FY38" s="212"/>
      <c r="FZ38" s="212"/>
      <c r="GA38" s="212"/>
      <c r="GB38" s="212"/>
      <c r="GC38" s="212"/>
      <c r="GD38" s="212"/>
      <c r="GE38" s="212"/>
      <c r="GF38" s="212"/>
      <c r="GG38" s="212"/>
      <c r="GH38" s="212"/>
      <c r="GI38" s="212"/>
      <c r="GJ38" s="212"/>
      <c r="GK38" s="212"/>
      <c r="GL38" s="212"/>
      <c r="GM38" s="212"/>
      <c r="GN38" s="212"/>
      <c r="GO38" s="212"/>
      <c r="GP38" s="212"/>
      <c r="GQ38" s="212"/>
      <c r="GR38" s="212"/>
      <c r="GS38" s="212"/>
      <c r="GT38" s="212"/>
      <c r="GU38" s="212"/>
      <c r="GV38" s="212"/>
      <c r="GW38" s="212"/>
      <c r="GX38" s="212"/>
      <c r="GY38" s="212"/>
      <c r="GZ38" s="212"/>
      <c r="HA38" s="212"/>
      <c r="HB38" s="212"/>
      <c r="HC38" s="212"/>
      <c r="HD38" s="212"/>
      <c r="HE38" s="212"/>
      <c r="HF38" s="212"/>
      <c r="HG38" s="212"/>
      <c r="HH38" s="212"/>
      <c r="HI38" s="212"/>
      <c r="HJ38" s="212"/>
      <c r="HK38" s="212"/>
      <c r="HL38" s="212"/>
      <c r="HM38" s="212"/>
      <c r="HN38" s="212"/>
      <c r="HO38" s="212"/>
      <c r="HP38" s="212"/>
      <c r="HQ38" s="212"/>
      <c r="HR38" s="212"/>
      <c r="HS38" s="212"/>
      <c r="HT38" s="212"/>
      <c r="HU38" s="212"/>
      <c r="HV38" s="212"/>
      <c r="HW38" s="212"/>
      <c r="HX38" s="212"/>
      <c r="HY38" s="212"/>
      <c r="HZ38" s="212"/>
      <c r="IA38" s="212"/>
      <c r="IB38" s="212"/>
      <c r="IC38" s="212"/>
      <c r="ID38" s="212"/>
      <c r="IE38" s="212"/>
      <c r="IF38" s="212"/>
      <c r="IG38" s="212"/>
      <c r="IH38" s="212"/>
      <c r="II38" s="212"/>
      <c r="IJ38" s="212"/>
      <c r="IK38" s="212"/>
      <c r="IL38" s="212"/>
      <c r="IM38" s="212"/>
      <c r="IN38" s="212"/>
    </row>
    <row r="39" ht="15" customHeight="1" spans="1:248">
      <c r="A39" s="235" t="s">
        <v>160</v>
      </c>
      <c r="B39" s="230">
        <f t="shared" si="0"/>
        <v>0</v>
      </c>
      <c r="C39" s="230">
        <f t="shared" si="3"/>
        <v>0</v>
      </c>
      <c r="D39" s="233"/>
      <c r="E39" s="233"/>
      <c r="F39" s="234"/>
      <c r="G39" s="234"/>
      <c r="H39" s="234"/>
      <c r="I39" s="234"/>
      <c r="J39" s="24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c r="EO39" s="212"/>
      <c r="EP39" s="212"/>
      <c r="EQ39" s="212"/>
      <c r="ER39" s="212"/>
      <c r="ES39" s="212"/>
      <c r="ET39" s="212"/>
      <c r="EU39" s="212"/>
      <c r="EV39" s="212"/>
      <c r="EW39" s="212"/>
      <c r="EX39" s="212"/>
      <c r="EY39" s="212"/>
      <c r="EZ39" s="212"/>
      <c r="FA39" s="212"/>
      <c r="FB39" s="212"/>
      <c r="FC39" s="212"/>
      <c r="FD39" s="212"/>
      <c r="FE39" s="212"/>
      <c r="FF39" s="212"/>
      <c r="FG39" s="212"/>
      <c r="FH39" s="212"/>
      <c r="FI39" s="212"/>
      <c r="FJ39" s="212"/>
      <c r="FK39" s="212"/>
      <c r="FL39" s="212"/>
      <c r="FM39" s="212"/>
      <c r="FN39" s="212"/>
      <c r="FO39" s="212"/>
      <c r="FP39" s="212"/>
      <c r="FQ39" s="212"/>
      <c r="FR39" s="212"/>
      <c r="FS39" s="212"/>
      <c r="FT39" s="212"/>
      <c r="FU39" s="212"/>
      <c r="FV39" s="212"/>
      <c r="FW39" s="212"/>
      <c r="FX39" s="212"/>
      <c r="FY39" s="212"/>
      <c r="FZ39" s="212"/>
      <c r="GA39" s="212"/>
      <c r="GB39" s="212"/>
      <c r="GC39" s="212"/>
      <c r="GD39" s="212"/>
      <c r="GE39" s="212"/>
      <c r="GF39" s="212"/>
      <c r="GG39" s="212"/>
      <c r="GH39" s="212"/>
      <c r="GI39" s="212"/>
      <c r="GJ39" s="212"/>
      <c r="GK39" s="212"/>
      <c r="GL39" s="212"/>
      <c r="GM39" s="212"/>
      <c r="GN39" s="212"/>
      <c r="GO39" s="212"/>
      <c r="GP39" s="212"/>
      <c r="GQ39" s="212"/>
      <c r="GR39" s="212"/>
      <c r="GS39" s="212"/>
      <c r="GT39" s="212"/>
      <c r="GU39" s="212"/>
      <c r="GV39" s="212"/>
      <c r="GW39" s="212"/>
      <c r="GX39" s="212"/>
      <c r="GY39" s="212"/>
      <c r="GZ39" s="212"/>
      <c r="HA39" s="212"/>
      <c r="HB39" s="212"/>
      <c r="HC39" s="212"/>
      <c r="HD39" s="212"/>
      <c r="HE39" s="212"/>
      <c r="HF39" s="212"/>
      <c r="HG39" s="212"/>
      <c r="HH39" s="212"/>
      <c r="HI39" s="212"/>
      <c r="HJ39" s="212"/>
      <c r="HK39" s="212"/>
      <c r="HL39" s="212"/>
      <c r="HM39" s="212"/>
      <c r="HN39" s="212"/>
      <c r="HO39" s="212"/>
      <c r="HP39" s="212"/>
      <c r="HQ39" s="212"/>
      <c r="HR39" s="212"/>
      <c r="HS39" s="212"/>
      <c r="HT39" s="212"/>
      <c r="HU39" s="212"/>
      <c r="HV39" s="212"/>
      <c r="HW39" s="212"/>
      <c r="HX39" s="212"/>
      <c r="HY39" s="212"/>
      <c r="HZ39" s="212"/>
      <c r="IA39" s="212"/>
      <c r="IB39" s="212"/>
      <c r="IC39" s="212"/>
      <c r="ID39" s="212"/>
      <c r="IE39" s="212"/>
      <c r="IF39" s="212"/>
      <c r="IG39" s="212"/>
      <c r="IH39" s="212"/>
      <c r="II39" s="212"/>
      <c r="IJ39" s="212"/>
      <c r="IK39" s="212"/>
      <c r="IL39" s="212"/>
      <c r="IM39" s="212"/>
      <c r="IN39" s="212"/>
    </row>
    <row r="40" ht="15" customHeight="1" spans="1:248">
      <c r="A40" s="235" t="s">
        <v>161</v>
      </c>
      <c r="B40" s="230">
        <f t="shared" si="0"/>
        <v>0</v>
      </c>
      <c r="C40" s="230">
        <f t="shared" si="3"/>
        <v>0</v>
      </c>
      <c r="D40" s="233"/>
      <c r="E40" s="233"/>
      <c r="F40" s="234"/>
      <c r="G40" s="234"/>
      <c r="H40" s="234"/>
      <c r="I40" s="234"/>
      <c r="J40" s="241"/>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c r="EO40" s="212"/>
      <c r="EP40" s="212"/>
      <c r="EQ40" s="212"/>
      <c r="ER40" s="212"/>
      <c r="ES40" s="212"/>
      <c r="ET40" s="212"/>
      <c r="EU40" s="212"/>
      <c r="EV40" s="212"/>
      <c r="EW40" s="212"/>
      <c r="EX40" s="212"/>
      <c r="EY40" s="212"/>
      <c r="EZ40" s="212"/>
      <c r="FA40" s="212"/>
      <c r="FB40" s="212"/>
      <c r="FC40" s="212"/>
      <c r="FD40" s="212"/>
      <c r="FE40" s="212"/>
      <c r="FF40" s="212"/>
      <c r="FG40" s="212"/>
      <c r="FH40" s="212"/>
      <c r="FI40" s="212"/>
      <c r="FJ40" s="212"/>
      <c r="FK40" s="212"/>
      <c r="FL40" s="212"/>
      <c r="FM40" s="212"/>
      <c r="FN40" s="212"/>
      <c r="FO40" s="212"/>
      <c r="FP40" s="212"/>
      <c r="FQ40" s="212"/>
      <c r="FR40" s="212"/>
      <c r="FS40" s="212"/>
      <c r="FT40" s="212"/>
      <c r="FU40" s="212"/>
      <c r="FV40" s="212"/>
      <c r="FW40" s="212"/>
      <c r="FX40" s="212"/>
      <c r="FY40" s="212"/>
      <c r="FZ40" s="212"/>
      <c r="GA40" s="212"/>
      <c r="GB40" s="212"/>
      <c r="GC40" s="212"/>
      <c r="GD40" s="212"/>
      <c r="GE40" s="212"/>
      <c r="GF40" s="212"/>
      <c r="GG40" s="212"/>
      <c r="GH40" s="212"/>
      <c r="GI40" s="212"/>
      <c r="GJ40" s="212"/>
      <c r="GK40" s="212"/>
      <c r="GL40" s="212"/>
      <c r="GM40" s="212"/>
      <c r="GN40" s="212"/>
      <c r="GO40" s="212"/>
      <c r="GP40" s="212"/>
      <c r="GQ40" s="212"/>
      <c r="GR40" s="212"/>
      <c r="GS40" s="212"/>
      <c r="GT40" s="212"/>
      <c r="GU40" s="212"/>
      <c r="GV40" s="212"/>
      <c r="GW40" s="212"/>
      <c r="GX40" s="212"/>
      <c r="GY40" s="212"/>
      <c r="GZ40" s="212"/>
      <c r="HA40" s="212"/>
      <c r="HB40" s="212"/>
      <c r="HC40" s="212"/>
      <c r="HD40" s="212"/>
      <c r="HE40" s="212"/>
      <c r="HF40" s="212"/>
      <c r="HG40" s="212"/>
      <c r="HH40" s="212"/>
      <c r="HI40" s="212"/>
      <c r="HJ40" s="212"/>
      <c r="HK40" s="212"/>
      <c r="HL40" s="212"/>
      <c r="HM40" s="212"/>
      <c r="HN40" s="212"/>
      <c r="HO40" s="212"/>
      <c r="HP40" s="212"/>
      <c r="HQ40" s="212"/>
      <c r="HR40" s="212"/>
      <c r="HS40" s="212"/>
      <c r="HT40" s="212"/>
      <c r="HU40" s="212"/>
      <c r="HV40" s="212"/>
      <c r="HW40" s="212"/>
      <c r="HX40" s="212"/>
      <c r="HY40" s="212"/>
      <c r="HZ40" s="212"/>
      <c r="IA40" s="212"/>
      <c r="IB40" s="212"/>
      <c r="IC40" s="212"/>
      <c r="ID40" s="212"/>
      <c r="IE40" s="212"/>
      <c r="IF40" s="212"/>
      <c r="IG40" s="212"/>
      <c r="IH40" s="212"/>
      <c r="II40" s="212"/>
      <c r="IJ40" s="212"/>
      <c r="IK40" s="212"/>
      <c r="IL40" s="212"/>
      <c r="IM40" s="212"/>
      <c r="IN40" s="212"/>
    </row>
    <row r="41" ht="15" customHeight="1" spans="1:248">
      <c r="A41" s="235" t="s">
        <v>162</v>
      </c>
      <c r="B41" s="230">
        <f t="shared" si="0"/>
        <v>0</v>
      </c>
      <c r="C41" s="230">
        <f t="shared" si="3"/>
        <v>0</v>
      </c>
      <c r="D41" s="233"/>
      <c r="E41" s="233"/>
      <c r="F41" s="234"/>
      <c r="G41" s="234"/>
      <c r="H41" s="234"/>
      <c r="I41" s="234"/>
      <c r="J41" s="241"/>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c r="EO41" s="212"/>
      <c r="EP41" s="212"/>
      <c r="EQ41" s="212"/>
      <c r="ER41" s="212"/>
      <c r="ES41" s="212"/>
      <c r="ET41" s="212"/>
      <c r="EU41" s="212"/>
      <c r="EV41" s="212"/>
      <c r="EW41" s="212"/>
      <c r="EX41" s="212"/>
      <c r="EY41" s="212"/>
      <c r="EZ41" s="212"/>
      <c r="FA41" s="212"/>
      <c r="FB41" s="212"/>
      <c r="FC41" s="212"/>
      <c r="FD41" s="212"/>
      <c r="FE41" s="212"/>
      <c r="FF41" s="212"/>
      <c r="FG41" s="212"/>
      <c r="FH41" s="212"/>
      <c r="FI41" s="212"/>
      <c r="FJ41" s="212"/>
      <c r="FK41" s="212"/>
      <c r="FL41" s="212"/>
      <c r="FM41" s="212"/>
      <c r="FN41" s="212"/>
      <c r="FO41" s="212"/>
      <c r="FP41" s="212"/>
      <c r="FQ41" s="212"/>
      <c r="FR41" s="212"/>
      <c r="FS41" s="212"/>
      <c r="FT41" s="212"/>
      <c r="FU41" s="212"/>
      <c r="FV41" s="212"/>
      <c r="FW41" s="212"/>
      <c r="FX41" s="212"/>
      <c r="FY41" s="212"/>
      <c r="FZ41" s="212"/>
      <c r="GA41" s="212"/>
      <c r="GB41" s="212"/>
      <c r="GC41" s="212"/>
      <c r="GD41" s="212"/>
      <c r="GE41" s="212"/>
      <c r="GF41" s="212"/>
      <c r="GG41" s="212"/>
      <c r="GH41" s="212"/>
      <c r="GI41" s="212"/>
      <c r="GJ41" s="212"/>
      <c r="GK41" s="212"/>
      <c r="GL41" s="212"/>
      <c r="GM41" s="212"/>
      <c r="GN41" s="212"/>
      <c r="GO41" s="212"/>
      <c r="GP41" s="212"/>
      <c r="GQ41" s="212"/>
      <c r="GR41" s="212"/>
      <c r="GS41" s="212"/>
      <c r="GT41" s="212"/>
      <c r="GU41" s="212"/>
      <c r="GV41" s="212"/>
      <c r="GW41" s="212"/>
      <c r="GX41" s="212"/>
      <c r="GY41" s="212"/>
      <c r="GZ41" s="212"/>
      <c r="HA41" s="212"/>
      <c r="HB41" s="212"/>
      <c r="HC41" s="212"/>
      <c r="HD41" s="212"/>
      <c r="HE41" s="212"/>
      <c r="HF41" s="212"/>
      <c r="HG41" s="212"/>
      <c r="HH41" s="212"/>
      <c r="HI41" s="212"/>
      <c r="HJ41" s="212"/>
      <c r="HK41" s="212"/>
      <c r="HL41" s="212"/>
      <c r="HM41" s="212"/>
      <c r="HN41" s="212"/>
      <c r="HO41" s="212"/>
      <c r="HP41" s="212"/>
      <c r="HQ41" s="212"/>
      <c r="HR41" s="212"/>
      <c r="HS41" s="212"/>
      <c r="HT41" s="212"/>
      <c r="HU41" s="212"/>
      <c r="HV41" s="212"/>
      <c r="HW41" s="212"/>
      <c r="HX41" s="212"/>
      <c r="HY41" s="212"/>
      <c r="HZ41" s="212"/>
      <c r="IA41" s="212"/>
      <c r="IB41" s="212"/>
      <c r="IC41" s="212"/>
      <c r="ID41" s="212"/>
      <c r="IE41" s="212"/>
      <c r="IF41" s="212"/>
      <c r="IG41" s="212"/>
      <c r="IH41" s="212"/>
      <c r="II41" s="212"/>
      <c r="IJ41" s="212"/>
      <c r="IK41" s="212"/>
      <c r="IL41" s="212"/>
      <c r="IM41" s="212"/>
      <c r="IN41" s="212"/>
    </row>
    <row r="42" ht="15" customHeight="1" spans="1:248">
      <c r="A42" s="235" t="s">
        <v>163</v>
      </c>
      <c r="B42" s="230">
        <f t="shared" si="0"/>
        <v>27.5</v>
      </c>
      <c r="C42" s="230">
        <f t="shared" si="3"/>
        <v>27.5</v>
      </c>
      <c r="D42" s="233">
        <v>27.5</v>
      </c>
      <c r="E42" s="233"/>
      <c r="F42" s="234"/>
      <c r="G42" s="234"/>
      <c r="H42" s="234"/>
      <c r="I42" s="234"/>
      <c r="J42" s="241"/>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c r="EO42" s="212"/>
      <c r="EP42" s="212"/>
      <c r="EQ42" s="212"/>
      <c r="ER42" s="212"/>
      <c r="ES42" s="212"/>
      <c r="ET42" s="212"/>
      <c r="EU42" s="212"/>
      <c r="EV42" s="212"/>
      <c r="EW42" s="212"/>
      <c r="EX42" s="212"/>
      <c r="EY42" s="212"/>
      <c r="EZ42" s="212"/>
      <c r="FA42" s="212"/>
      <c r="FB42" s="212"/>
      <c r="FC42" s="212"/>
      <c r="FD42" s="212"/>
      <c r="FE42" s="212"/>
      <c r="FF42" s="212"/>
      <c r="FG42" s="212"/>
      <c r="FH42" s="212"/>
      <c r="FI42" s="212"/>
      <c r="FJ42" s="212"/>
      <c r="FK42" s="212"/>
      <c r="FL42" s="212"/>
      <c r="FM42" s="212"/>
      <c r="FN42" s="212"/>
      <c r="FO42" s="212"/>
      <c r="FP42" s="212"/>
      <c r="FQ42" s="212"/>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c r="IG42" s="212"/>
      <c r="IH42" s="212"/>
      <c r="II42" s="212"/>
      <c r="IJ42" s="212"/>
      <c r="IK42" s="212"/>
      <c r="IL42" s="212"/>
      <c r="IM42" s="212"/>
      <c r="IN42" s="212"/>
    </row>
    <row r="43" ht="15" customHeight="1" spans="1:248">
      <c r="A43" s="235" t="s">
        <v>82</v>
      </c>
      <c r="B43" s="230">
        <f t="shared" si="0"/>
        <v>0</v>
      </c>
      <c r="C43" s="230">
        <f t="shared" si="3"/>
        <v>0</v>
      </c>
      <c r="D43" s="233"/>
      <c r="E43" s="233"/>
      <c r="F43" s="234"/>
      <c r="G43" s="234"/>
      <c r="H43" s="234"/>
      <c r="I43" s="234"/>
      <c r="J43" s="241"/>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c r="EO43" s="212"/>
      <c r="EP43" s="212"/>
      <c r="EQ43" s="212"/>
      <c r="ER43" s="212"/>
      <c r="ES43" s="212"/>
      <c r="ET43" s="212"/>
      <c r="EU43" s="212"/>
      <c r="EV43" s="212"/>
      <c r="EW43" s="212"/>
      <c r="EX43" s="212"/>
      <c r="EY43" s="212"/>
      <c r="EZ43" s="212"/>
      <c r="FA43" s="212"/>
      <c r="FB43" s="212"/>
      <c r="FC43" s="212"/>
      <c r="FD43" s="212"/>
      <c r="FE43" s="212"/>
      <c r="FF43" s="212"/>
      <c r="FG43" s="212"/>
      <c r="FH43" s="212"/>
      <c r="FI43" s="212"/>
      <c r="FJ43" s="212"/>
      <c r="FK43" s="212"/>
      <c r="FL43" s="212"/>
      <c r="FM43" s="212"/>
      <c r="FN43" s="212"/>
      <c r="FO43" s="212"/>
      <c r="FP43" s="212"/>
      <c r="FQ43" s="212"/>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c r="IG43" s="212"/>
      <c r="IH43" s="212"/>
      <c r="II43" s="212"/>
      <c r="IJ43" s="212"/>
      <c r="IK43" s="212"/>
      <c r="IL43" s="212"/>
      <c r="IM43" s="212"/>
      <c r="IN43" s="212"/>
    </row>
    <row r="44" ht="15" customHeight="1" spans="1:248">
      <c r="A44" s="235" t="s">
        <v>164</v>
      </c>
      <c r="B44" s="230">
        <f t="shared" si="0"/>
        <v>5</v>
      </c>
      <c r="C44" s="230">
        <f t="shared" si="3"/>
        <v>5</v>
      </c>
      <c r="D44" s="233">
        <v>5</v>
      </c>
      <c r="E44" s="233"/>
      <c r="F44" s="234"/>
      <c r="G44" s="234"/>
      <c r="H44" s="234"/>
      <c r="I44" s="234"/>
      <c r="J44" s="241"/>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c r="IG44" s="212"/>
      <c r="IH44" s="212"/>
      <c r="II44" s="212"/>
      <c r="IJ44" s="212"/>
      <c r="IK44" s="212"/>
      <c r="IL44" s="212"/>
      <c r="IM44" s="212"/>
      <c r="IN44" s="212"/>
    </row>
    <row r="45" ht="15" customHeight="1" spans="1:248">
      <c r="A45" s="235" t="s">
        <v>159</v>
      </c>
      <c r="B45" s="230">
        <f t="shared" si="0"/>
        <v>0</v>
      </c>
      <c r="C45" s="230">
        <f t="shared" si="3"/>
        <v>0</v>
      </c>
      <c r="D45" s="233"/>
      <c r="E45" s="233">
        <v>0</v>
      </c>
      <c r="F45" s="234">
        <v>0</v>
      </c>
      <c r="G45" s="234">
        <v>0</v>
      </c>
      <c r="H45" s="234">
        <v>0</v>
      </c>
      <c r="I45" s="234">
        <v>0</v>
      </c>
      <c r="J45" s="241">
        <v>0</v>
      </c>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c r="EO45" s="212"/>
      <c r="EP45" s="212"/>
      <c r="EQ45" s="212"/>
      <c r="ER45" s="212"/>
      <c r="ES45" s="212"/>
      <c r="ET45" s="212"/>
      <c r="EU45" s="212"/>
      <c r="EV45" s="212"/>
      <c r="EW45" s="212"/>
      <c r="EX45" s="212"/>
      <c r="EY45" s="212"/>
      <c r="EZ45" s="212"/>
      <c r="FA45" s="212"/>
      <c r="FB45" s="212"/>
      <c r="FC45" s="212"/>
      <c r="FD45" s="212"/>
      <c r="FE45" s="212"/>
      <c r="FF45" s="212"/>
      <c r="FG45" s="212"/>
      <c r="FH45" s="212"/>
      <c r="FI45" s="212"/>
      <c r="FJ45" s="212"/>
      <c r="FK45" s="212"/>
      <c r="FL45" s="212"/>
      <c r="FM45" s="212"/>
      <c r="FN45" s="212"/>
      <c r="FO45" s="212"/>
      <c r="FP45" s="212"/>
      <c r="FQ45" s="212"/>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c r="IG45" s="212"/>
      <c r="IH45" s="212"/>
      <c r="II45" s="212"/>
      <c r="IJ45" s="212"/>
      <c r="IK45" s="212"/>
      <c r="IL45" s="212"/>
      <c r="IM45" s="212"/>
      <c r="IN45" s="212"/>
    </row>
    <row r="46" ht="15" customHeight="1" spans="1:248">
      <c r="A46" s="235" t="s">
        <v>85</v>
      </c>
      <c r="B46" s="230">
        <f t="shared" si="0"/>
        <v>19.4</v>
      </c>
      <c r="C46" s="230">
        <f t="shared" si="3"/>
        <v>19.4</v>
      </c>
      <c r="D46" s="233">
        <v>19.4</v>
      </c>
      <c r="E46" s="233"/>
      <c r="F46" s="234"/>
      <c r="G46" s="234"/>
      <c r="H46" s="234"/>
      <c r="I46" s="234"/>
      <c r="J46" s="241"/>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c r="EO46" s="212"/>
      <c r="EP46" s="212"/>
      <c r="EQ46" s="212"/>
      <c r="ER46" s="212"/>
      <c r="ES46" s="212"/>
      <c r="ET46" s="212"/>
      <c r="EU46" s="212"/>
      <c r="EV46" s="212"/>
      <c r="EW46" s="212"/>
      <c r="EX46" s="212"/>
      <c r="EY46" s="212"/>
      <c r="EZ46" s="212"/>
      <c r="FA46" s="212"/>
      <c r="FB46" s="212"/>
      <c r="FC46" s="212"/>
      <c r="FD46" s="212"/>
      <c r="FE46" s="212"/>
      <c r="FF46" s="212"/>
      <c r="FG46" s="212"/>
      <c r="FH46" s="212"/>
      <c r="FI46" s="212"/>
      <c r="FJ46" s="212"/>
      <c r="FK46" s="212"/>
      <c r="FL46" s="212"/>
      <c r="FM46" s="212"/>
      <c r="FN46" s="212"/>
      <c r="FO46" s="212"/>
      <c r="FP46" s="212"/>
      <c r="FQ46" s="212"/>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c r="IG46" s="212"/>
      <c r="IH46" s="212"/>
      <c r="II46" s="212"/>
      <c r="IJ46" s="212"/>
      <c r="IK46" s="212"/>
      <c r="IL46" s="212"/>
      <c r="IM46" s="212"/>
      <c r="IN46" s="212"/>
    </row>
    <row r="47" ht="15" customHeight="1" spans="1:248">
      <c r="A47" s="235" t="s">
        <v>165</v>
      </c>
      <c r="B47" s="230">
        <f t="shared" si="0"/>
        <v>18.84</v>
      </c>
      <c r="C47" s="230">
        <f t="shared" si="3"/>
        <v>18.84</v>
      </c>
      <c r="D47" s="233">
        <v>18.84</v>
      </c>
      <c r="E47" s="233">
        <v>0</v>
      </c>
      <c r="F47" s="234">
        <v>0</v>
      </c>
      <c r="G47" s="234">
        <v>0</v>
      </c>
      <c r="H47" s="234">
        <v>0</v>
      </c>
      <c r="I47" s="234">
        <v>0</v>
      </c>
      <c r="J47" s="241">
        <v>0</v>
      </c>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212"/>
      <c r="FM47" s="212"/>
      <c r="FN47" s="212"/>
      <c r="FO47" s="212"/>
      <c r="FP47" s="212"/>
      <c r="FQ47" s="212"/>
      <c r="FR47" s="212"/>
      <c r="FS47" s="212"/>
      <c r="FT47" s="212"/>
      <c r="FU47" s="212"/>
      <c r="FV47" s="212"/>
      <c r="FW47" s="212"/>
      <c r="FX47" s="212"/>
      <c r="FY47" s="212"/>
      <c r="FZ47" s="212"/>
      <c r="GA47" s="212"/>
      <c r="GB47" s="212"/>
      <c r="GC47" s="212"/>
      <c r="GD47" s="212"/>
      <c r="GE47" s="212"/>
      <c r="GF47" s="212"/>
      <c r="GG47" s="212"/>
      <c r="GH47" s="212"/>
      <c r="GI47" s="212"/>
      <c r="GJ47" s="212"/>
      <c r="GK47" s="212"/>
      <c r="GL47" s="212"/>
      <c r="GM47" s="212"/>
      <c r="GN47" s="212"/>
      <c r="GO47" s="212"/>
      <c r="GP47" s="212"/>
      <c r="GQ47" s="212"/>
      <c r="GR47" s="212"/>
      <c r="GS47" s="212"/>
      <c r="GT47" s="212"/>
      <c r="GU47" s="212"/>
      <c r="GV47" s="212"/>
      <c r="GW47" s="212"/>
      <c r="GX47" s="212"/>
      <c r="GY47" s="212"/>
      <c r="GZ47" s="212"/>
      <c r="HA47" s="212"/>
      <c r="HB47" s="212"/>
      <c r="HC47" s="212"/>
      <c r="HD47" s="212"/>
      <c r="HE47" s="212"/>
      <c r="HF47" s="212"/>
      <c r="HG47" s="212"/>
      <c r="HH47" s="212"/>
      <c r="HI47" s="212"/>
      <c r="HJ47" s="212"/>
      <c r="HK47" s="212"/>
      <c r="HL47" s="212"/>
      <c r="HM47" s="212"/>
      <c r="HN47" s="212"/>
      <c r="HO47" s="212"/>
      <c r="HP47" s="212"/>
      <c r="HQ47" s="212"/>
      <c r="HR47" s="212"/>
      <c r="HS47" s="212"/>
      <c r="HT47" s="212"/>
      <c r="HU47" s="212"/>
      <c r="HV47" s="212"/>
      <c r="HW47" s="212"/>
      <c r="HX47" s="212"/>
      <c r="HY47" s="212"/>
      <c r="HZ47" s="212"/>
      <c r="IA47" s="212"/>
      <c r="IB47" s="212"/>
      <c r="IC47" s="212"/>
      <c r="ID47" s="212"/>
      <c r="IE47" s="212"/>
      <c r="IF47" s="212"/>
      <c r="IG47" s="212"/>
      <c r="IH47" s="212"/>
      <c r="II47" s="212"/>
      <c r="IJ47" s="212"/>
      <c r="IK47" s="212"/>
      <c r="IL47" s="212"/>
      <c r="IM47" s="212"/>
      <c r="IN47" s="212"/>
    </row>
    <row r="48" ht="15" customHeight="1" spans="1:248">
      <c r="A48" s="232" t="s">
        <v>166</v>
      </c>
      <c r="B48" s="230">
        <f t="shared" si="0"/>
        <v>0</v>
      </c>
      <c r="C48" s="230">
        <f t="shared" si="3"/>
        <v>0</v>
      </c>
      <c r="D48" s="233"/>
      <c r="E48" s="233"/>
      <c r="F48" s="234"/>
      <c r="G48" s="234"/>
      <c r="H48" s="234"/>
      <c r="I48" s="234"/>
      <c r="J48" s="241"/>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12"/>
      <c r="GQ48" s="212"/>
      <c r="GR48" s="212"/>
      <c r="GS48" s="212"/>
      <c r="GT48" s="212"/>
      <c r="GU48" s="212"/>
      <c r="GV48" s="212"/>
      <c r="GW48" s="212"/>
      <c r="GX48" s="212"/>
      <c r="GY48" s="212"/>
      <c r="GZ48" s="212"/>
      <c r="HA48" s="212"/>
      <c r="HB48" s="212"/>
      <c r="HC48" s="212"/>
      <c r="HD48" s="212"/>
      <c r="HE48" s="212"/>
      <c r="HF48" s="212"/>
      <c r="HG48" s="212"/>
      <c r="HH48" s="212"/>
      <c r="HI48" s="212"/>
      <c r="HJ48" s="212"/>
      <c r="HK48" s="212"/>
      <c r="HL48" s="212"/>
      <c r="HM48" s="212"/>
      <c r="HN48" s="212"/>
      <c r="HO48" s="212"/>
      <c r="HP48" s="212"/>
      <c r="HQ48" s="212"/>
      <c r="HR48" s="212"/>
      <c r="HS48" s="212"/>
      <c r="HT48" s="212"/>
      <c r="HU48" s="212"/>
      <c r="HV48" s="212"/>
      <c r="HW48" s="212"/>
      <c r="HX48" s="212"/>
      <c r="HY48" s="212"/>
      <c r="HZ48" s="212"/>
      <c r="IA48" s="212"/>
      <c r="IB48" s="212"/>
      <c r="IC48" s="212"/>
      <c r="ID48" s="212"/>
      <c r="IE48" s="212"/>
      <c r="IF48" s="212"/>
      <c r="IG48" s="212"/>
      <c r="IH48" s="212"/>
      <c r="II48" s="212"/>
      <c r="IJ48" s="212"/>
      <c r="IK48" s="212"/>
      <c r="IL48" s="212"/>
      <c r="IM48" s="212"/>
      <c r="IN48" s="212"/>
    </row>
    <row r="49" ht="15" customHeight="1" spans="1:248">
      <c r="A49" s="232" t="s">
        <v>87</v>
      </c>
      <c r="B49" s="230">
        <f t="shared" si="0"/>
        <v>0.12</v>
      </c>
      <c r="C49" s="230">
        <f t="shared" si="3"/>
        <v>0.12</v>
      </c>
      <c r="D49" s="233">
        <v>0.12</v>
      </c>
      <c r="E49" s="233">
        <v>0</v>
      </c>
      <c r="F49" s="234">
        <v>0</v>
      </c>
      <c r="G49" s="234">
        <v>0</v>
      </c>
      <c r="H49" s="234">
        <v>0</v>
      </c>
      <c r="I49" s="234">
        <v>0</v>
      </c>
      <c r="J49" s="241">
        <v>0</v>
      </c>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row>
    <row r="50" ht="15" customHeight="1" spans="1:248">
      <c r="A50" s="144" t="s">
        <v>88</v>
      </c>
      <c r="B50" s="230">
        <f t="shared" si="0"/>
        <v>8.39</v>
      </c>
      <c r="C50" s="230">
        <f t="shared" si="3"/>
        <v>8.39</v>
      </c>
      <c r="D50" s="231">
        <f>SUM(D51:D67)</f>
        <v>8.39</v>
      </c>
      <c r="E50" s="231">
        <f t="shared" ref="E50:J50" si="5">SUM(E51:E67)</f>
        <v>0</v>
      </c>
      <c r="F50" s="231">
        <f t="shared" si="5"/>
        <v>0</v>
      </c>
      <c r="G50" s="231">
        <f t="shared" si="5"/>
        <v>0</v>
      </c>
      <c r="H50" s="231">
        <f t="shared" si="5"/>
        <v>0</v>
      </c>
      <c r="I50" s="231">
        <f t="shared" si="5"/>
        <v>0</v>
      </c>
      <c r="J50" s="231">
        <f t="shared" si="5"/>
        <v>0</v>
      </c>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c r="EB50" s="212"/>
      <c r="EC50" s="212"/>
      <c r="ED50" s="212"/>
      <c r="EE50" s="212"/>
      <c r="EF50" s="212"/>
      <c r="EG50" s="212"/>
      <c r="EH50" s="212"/>
      <c r="EI50" s="212"/>
      <c r="EJ50" s="212"/>
      <c r="EK50" s="212"/>
      <c r="EL50" s="212"/>
      <c r="EM50" s="212"/>
      <c r="EN50" s="212"/>
      <c r="EO50" s="212"/>
      <c r="EP50" s="212"/>
      <c r="EQ50" s="212"/>
      <c r="ER50" s="212"/>
      <c r="ES50" s="212"/>
      <c r="ET50" s="212"/>
      <c r="EU50" s="212"/>
      <c r="EV50" s="212"/>
      <c r="EW50" s="212"/>
      <c r="EX50" s="212"/>
      <c r="EY50" s="212"/>
      <c r="EZ50" s="212"/>
      <c r="FA50" s="212"/>
      <c r="FB50" s="212"/>
      <c r="FC50" s="212"/>
      <c r="FD50" s="212"/>
      <c r="FE50" s="212"/>
      <c r="FF50" s="212"/>
      <c r="FG50" s="212"/>
      <c r="FH50" s="212"/>
      <c r="FI50" s="212"/>
      <c r="FJ50" s="212"/>
      <c r="FK50" s="212"/>
      <c r="FL50" s="212"/>
      <c r="FM50" s="212"/>
      <c r="FN50" s="212"/>
      <c r="FO50" s="212"/>
      <c r="FP50" s="212"/>
      <c r="FQ50" s="212"/>
      <c r="FR50" s="212"/>
      <c r="FS50" s="212"/>
      <c r="FT50" s="212"/>
      <c r="FU50" s="212"/>
      <c r="FV50" s="212"/>
      <c r="FW50" s="212"/>
      <c r="FX50" s="212"/>
      <c r="FY50" s="212"/>
      <c r="FZ50" s="212"/>
      <c r="GA50" s="212"/>
      <c r="GB50" s="212"/>
      <c r="GC50" s="212"/>
      <c r="GD50" s="212"/>
      <c r="GE50" s="212"/>
      <c r="GF50" s="212"/>
      <c r="GG50" s="212"/>
      <c r="GH50" s="212"/>
      <c r="GI50" s="212"/>
      <c r="GJ50" s="212"/>
      <c r="GK50" s="212"/>
      <c r="GL50" s="212"/>
      <c r="GM50" s="212"/>
      <c r="GN50" s="212"/>
      <c r="GO50" s="212"/>
      <c r="GP50" s="212"/>
      <c r="GQ50" s="212"/>
      <c r="GR50" s="212"/>
      <c r="GS50" s="212"/>
      <c r="GT50" s="212"/>
      <c r="GU50" s="212"/>
      <c r="GV50" s="212"/>
      <c r="GW50" s="212"/>
      <c r="GX50" s="212"/>
      <c r="GY50" s="212"/>
      <c r="GZ50" s="212"/>
      <c r="HA50" s="212"/>
      <c r="HB50" s="212"/>
      <c r="HC50" s="212"/>
      <c r="HD50" s="212"/>
      <c r="HE50" s="212"/>
      <c r="HF50" s="212"/>
      <c r="HG50" s="212"/>
      <c r="HH50" s="212"/>
      <c r="HI50" s="212"/>
      <c r="HJ50" s="212"/>
      <c r="HK50" s="212"/>
      <c r="HL50" s="212"/>
      <c r="HM50" s="212"/>
      <c r="HN50" s="212"/>
      <c r="HO50" s="212"/>
      <c r="HP50" s="212"/>
      <c r="HQ50" s="212"/>
      <c r="HR50" s="212"/>
      <c r="HS50" s="212"/>
      <c r="HT50" s="212"/>
      <c r="HU50" s="212"/>
      <c r="HV50" s="212"/>
      <c r="HW50" s="212"/>
      <c r="HX50" s="212"/>
      <c r="HY50" s="212"/>
      <c r="HZ50" s="212"/>
      <c r="IA50" s="212"/>
      <c r="IB50" s="212"/>
      <c r="IC50" s="212"/>
      <c r="ID50" s="212"/>
      <c r="IE50" s="212"/>
      <c r="IF50" s="212"/>
      <c r="IG50" s="212"/>
      <c r="IH50" s="212"/>
      <c r="II50" s="212"/>
      <c r="IJ50" s="212"/>
      <c r="IK50" s="212"/>
      <c r="IL50" s="212"/>
      <c r="IM50" s="212"/>
      <c r="IN50" s="212"/>
    </row>
    <row r="51" ht="15" customHeight="1" spans="1:248">
      <c r="A51" s="236" t="s">
        <v>167</v>
      </c>
      <c r="B51" s="230">
        <f t="shared" si="0"/>
        <v>0</v>
      </c>
      <c r="C51" s="230">
        <f t="shared" si="3"/>
        <v>0</v>
      </c>
      <c r="D51" s="233"/>
      <c r="E51" s="233"/>
      <c r="F51" s="234"/>
      <c r="G51" s="234"/>
      <c r="H51" s="234"/>
      <c r="I51" s="234"/>
      <c r="J51" s="241"/>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212"/>
      <c r="FM51" s="212"/>
      <c r="FN51" s="212"/>
      <c r="FO51" s="212"/>
      <c r="FP51" s="212"/>
      <c r="FQ51" s="212"/>
      <c r="FR51" s="212"/>
      <c r="FS51" s="212"/>
      <c r="FT51" s="212"/>
      <c r="FU51" s="212"/>
      <c r="FV51" s="212"/>
      <c r="FW51" s="212"/>
      <c r="FX51" s="212"/>
      <c r="FY51" s="212"/>
      <c r="FZ51" s="212"/>
      <c r="GA51" s="212"/>
      <c r="GB51" s="212"/>
      <c r="GC51" s="212"/>
      <c r="GD51" s="212"/>
      <c r="GE51" s="212"/>
      <c r="GF51" s="212"/>
      <c r="GG51" s="212"/>
      <c r="GH51" s="212"/>
      <c r="GI51" s="212"/>
      <c r="GJ51" s="212"/>
      <c r="GK51" s="212"/>
      <c r="GL51" s="212"/>
      <c r="GM51" s="212"/>
      <c r="GN51" s="212"/>
      <c r="GO51" s="212"/>
      <c r="GP51" s="212"/>
      <c r="GQ51" s="212"/>
      <c r="GR51" s="212"/>
      <c r="GS51" s="212"/>
      <c r="GT51" s="212"/>
      <c r="GU51" s="212"/>
      <c r="GV51" s="212"/>
      <c r="GW51" s="212"/>
      <c r="GX51" s="212"/>
      <c r="GY51" s="212"/>
      <c r="GZ51" s="212"/>
      <c r="HA51" s="212"/>
      <c r="HB51" s="212"/>
      <c r="HC51" s="212"/>
      <c r="HD51" s="212"/>
      <c r="HE51" s="212"/>
      <c r="HF51" s="212"/>
      <c r="HG51" s="212"/>
      <c r="HH51" s="212"/>
      <c r="HI51" s="212"/>
      <c r="HJ51" s="212"/>
      <c r="HK51" s="212"/>
      <c r="HL51" s="212"/>
      <c r="HM51" s="212"/>
      <c r="HN51" s="212"/>
      <c r="HO51" s="212"/>
      <c r="HP51" s="212"/>
      <c r="HQ51" s="212"/>
      <c r="HR51" s="212"/>
      <c r="HS51" s="212"/>
      <c r="HT51" s="212"/>
      <c r="HU51" s="212"/>
      <c r="HV51" s="212"/>
      <c r="HW51" s="212"/>
      <c r="HX51" s="212"/>
      <c r="HY51" s="212"/>
      <c r="HZ51" s="212"/>
      <c r="IA51" s="212"/>
      <c r="IB51" s="212"/>
      <c r="IC51" s="212"/>
      <c r="ID51" s="212"/>
      <c r="IE51" s="212"/>
      <c r="IF51" s="212"/>
      <c r="IG51" s="212"/>
      <c r="IH51" s="212"/>
      <c r="II51" s="212"/>
      <c r="IJ51" s="212"/>
      <c r="IK51" s="212"/>
      <c r="IL51" s="212"/>
      <c r="IM51" s="212"/>
      <c r="IN51" s="212"/>
    </row>
    <row r="52" ht="15" customHeight="1" spans="1:248">
      <c r="A52" s="236" t="s">
        <v>168</v>
      </c>
      <c r="B52" s="230">
        <f t="shared" si="0"/>
        <v>6.21</v>
      </c>
      <c r="C52" s="230">
        <f t="shared" si="3"/>
        <v>6.21</v>
      </c>
      <c r="D52" s="233">
        <v>6.21</v>
      </c>
      <c r="E52" s="233">
        <v>0</v>
      </c>
      <c r="F52" s="234">
        <v>0</v>
      </c>
      <c r="G52" s="234">
        <v>0</v>
      </c>
      <c r="H52" s="234">
        <v>0</v>
      </c>
      <c r="I52" s="234">
        <v>0</v>
      </c>
      <c r="J52" s="241">
        <v>0</v>
      </c>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c r="EO52" s="212"/>
      <c r="EP52" s="212"/>
      <c r="EQ52" s="212"/>
      <c r="ER52" s="212"/>
      <c r="ES52" s="212"/>
      <c r="ET52" s="212"/>
      <c r="EU52" s="212"/>
      <c r="EV52" s="212"/>
      <c r="EW52" s="212"/>
      <c r="EX52" s="212"/>
      <c r="EY52" s="212"/>
      <c r="EZ52" s="212"/>
      <c r="FA52" s="212"/>
      <c r="FB52" s="212"/>
      <c r="FC52" s="212"/>
      <c r="FD52" s="212"/>
      <c r="FE52" s="212"/>
      <c r="FF52" s="212"/>
      <c r="FG52" s="212"/>
      <c r="FH52" s="212"/>
      <c r="FI52" s="212"/>
      <c r="FJ52" s="212"/>
      <c r="FK52" s="212"/>
      <c r="FL52" s="212"/>
      <c r="FM52" s="212"/>
      <c r="FN52" s="212"/>
      <c r="FO52" s="212"/>
      <c r="FP52" s="212"/>
      <c r="FQ52" s="212"/>
      <c r="FR52" s="212"/>
      <c r="FS52" s="212"/>
      <c r="FT52" s="212"/>
      <c r="FU52" s="212"/>
      <c r="FV52" s="212"/>
      <c r="FW52" s="212"/>
      <c r="FX52" s="212"/>
      <c r="FY52" s="212"/>
      <c r="FZ52" s="212"/>
      <c r="GA52" s="212"/>
      <c r="GB52" s="212"/>
      <c r="GC52" s="212"/>
      <c r="GD52" s="212"/>
      <c r="GE52" s="212"/>
      <c r="GF52" s="212"/>
      <c r="GG52" s="212"/>
      <c r="GH52" s="212"/>
      <c r="GI52" s="212"/>
      <c r="GJ52" s="212"/>
      <c r="GK52" s="212"/>
      <c r="GL52" s="212"/>
      <c r="GM52" s="212"/>
      <c r="GN52" s="212"/>
      <c r="GO52" s="212"/>
      <c r="GP52" s="212"/>
      <c r="GQ52" s="212"/>
      <c r="GR52" s="212"/>
      <c r="GS52" s="212"/>
      <c r="GT52" s="212"/>
      <c r="GU52" s="212"/>
      <c r="GV52" s="212"/>
      <c r="GW52" s="212"/>
      <c r="GX52" s="212"/>
      <c r="GY52" s="212"/>
      <c r="GZ52" s="212"/>
      <c r="HA52" s="212"/>
      <c r="HB52" s="212"/>
      <c r="HC52" s="212"/>
      <c r="HD52" s="212"/>
      <c r="HE52" s="212"/>
      <c r="HF52" s="212"/>
      <c r="HG52" s="212"/>
      <c r="HH52" s="212"/>
      <c r="HI52" s="212"/>
      <c r="HJ52" s="212"/>
      <c r="HK52" s="212"/>
      <c r="HL52" s="212"/>
      <c r="HM52" s="212"/>
      <c r="HN52" s="212"/>
      <c r="HO52" s="212"/>
      <c r="HP52" s="212"/>
      <c r="HQ52" s="212"/>
      <c r="HR52" s="212"/>
      <c r="HS52" s="212"/>
      <c r="HT52" s="212"/>
      <c r="HU52" s="212"/>
      <c r="HV52" s="212"/>
      <c r="HW52" s="212"/>
      <c r="HX52" s="212"/>
      <c r="HY52" s="212"/>
      <c r="HZ52" s="212"/>
      <c r="IA52" s="212"/>
      <c r="IB52" s="212"/>
      <c r="IC52" s="212"/>
      <c r="ID52" s="212"/>
      <c r="IE52" s="212"/>
      <c r="IF52" s="212"/>
      <c r="IG52" s="212"/>
      <c r="IH52" s="212"/>
      <c r="II52" s="212"/>
      <c r="IJ52" s="212"/>
      <c r="IK52" s="212"/>
      <c r="IL52" s="212"/>
      <c r="IM52" s="212"/>
      <c r="IN52" s="212"/>
    </row>
    <row r="53" ht="15" customHeight="1" spans="1:248">
      <c r="A53" s="236" t="s">
        <v>169</v>
      </c>
      <c r="B53" s="230">
        <f t="shared" si="0"/>
        <v>0</v>
      </c>
      <c r="C53" s="230">
        <f t="shared" si="3"/>
        <v>0</v>
      </c>
      <c r="D53" s="233"/>
      <c r="E53" s="233"/>
      <c r="F53" s="234"/>
      <c r="G53" s="234"/>
      <c r="H53" s="234"/>
      <c r="I53" s="234"/>
      <c r="J53" s="241"/>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c r="EO53" s="212"/>
      <c r="EP53" s="212"/>
      <c r="EQ53" s="212"/>
      <c r="ER53" s="212"/>
      <c r="ES53" s="212"/>
      <c r="ET53" s="212"/>
      <c r="EU53" s="212"/>
      <c r="EV53" s="212"/>
      <c r="EW53" s="212"/>
      <c r="EX53" s="212"/>
      <c r="EY53" s="212"/>
      <c r="EZ53" s="212"/>
      <c r="FA53" s="212"/>
      <c r="FB53" s="212"/>
      <c r="FC53" s="212"/>
      <c r="FD53" s="212"/>
      <c r="FE53" s="212"/>
      <c r="FF53" s="212"/>
      <c r="FG53" s="212"/>
      <c r="FH53" s="212"/>
      <c r="FI53" s="212"/>
      <c r="FJ53" s="212"/>
      <c r="FK53" s="212"/>
      <c r="FL53" s="212"/>
      <c r="FM53" s="212"/>
      <c r="FN53" s="212"/>
      <c r="FO53" s="212"/>
      <c r="FP53" s="212"/>
      <c r="FQ53" s="212"/>
      <c r="FR53" s="212"/>
      <c r="FS53" s="212"/>
      <c r="FT53" s="212"/>
      <c r="FU53" s="212"/>
      <c r="FV53" s="212"/>
      <c r="FW53" s="212"/>
      <c r="FX53" s="212"/>
      <c r="FY53" s="212"/>
      <c r="FZ53" s="212"/>
      <c r="GA53" s="212"/>
      <c r="GB53" s="212"/>
      <c r="GC53" s="212"/>
      <c r="GD53" s="212"/>
      <c r="GE53" s="212"/>
      <c r="GF53" s="212"/>
      <c r="GG53" s="212"/>
      <c r="GH53" s="212"/>
      <c r="GI53" s="212"/>
      <c r="GJ53" s="212"/>
      <c r="GK53" s="212"/>
      <c r="GL53" s="212"/>
      <c r="GM53" s="212"/>
      <c r="GN53" s="212"/>
      <c r="GO53" s="212"/>
      <c r="GP53" s="212"/>
      <c r="GQ53" s="212"/>
      <c r="GR53" s="212"/>
      <c r="GS53" s="212"/>
      <c r="GT53" s="212"/>
      <c r="GU53" s="212"/>
      <c r="GV53" s="212"/>
      <c r="GW53" s="212"/>
      <c r="GX53" s="212"/>
      <c r="GY53" s="212"/>
      <c r="GZ53" s="212"/>
      <c r="HA53" s="212"/>
      <c r="HB53" s="212"/>
      <c r="HC53" s="212"/>
      <c r="HD53" s="212"/>
      <c r="HE53" s="212"/>
      <c r="HF53" s="212"/>
      <c r="HG53" s="212"/>
      <c r="HH53" s="212"/>
      <c r="HI53" s="212"/>
      <c r="HJ53" s="212"/>
      <c r="HK53" s="212"/>
      <c r="HL53" s="212"/>
      <c r="HM53" s="212"/>
      <c r="HN53" s="212"/>
      <c r="HO53" s="212"/>
      <c r="HP53" s="212"/>
      <c r="HQ53" s="212"/>
      <c r="HR53" s="212"/>
      <c r="HS53" s="212"/>
      <c r="HT53" s="212"/>
      <c r="HU53" s="212"/>
      <c r="HV53" s="212"/>
      <c r="HW53" s="212"/>
      <c r="HX53" s="212"/>
      <c r="HY53" s="212"/>
      <c r="HZ53" s="212"/>
      <c r="IA53" s="212"/>
      <c r="IB53" s="212"/>
      <c r="IC53" s="212"/>
      <c r="ID53" s="212"/>
      <c r="IE53" s="212"/>
      <c r="IF53" s="212"/>
      <c r="IG53" s="212"/>
      <c r="IH53" s="212"/>
      <c r="II53" s="212"/>
      <c r="IJ53" s="212"/>
      <c r="IK53" s="212"/>
      <c r="IL53" s="212"/>
      <c r="IM53" s="212"/>
      <c r="IN53" s="212"/>
    </row>
    <row r="54" ht="15" customHeight="1" spans="1:248">
      <c r="A54" s="237" t="s">
        <v>170</v>
      </c>
      <c r="B54" s="230">
        <f t="shared" si="0"/>
        <v>0</v>
      </c>
      <c r="C54" s="230">
        <f t="shared" si="3"/>
        <v>0</v>
      </c>
      <c r="D54" s="233"/>
      <c r="E54" s="233">
        <v>0</v>
      </c>
      <c r="F54" s="234">
        <v>0</v>
      </c>
      <c r="G54" s="234">
        <v>0</v>
      </c>
      <c r="H54" s="234">
        <v>0</v>
      </c>
      <c r="I54" s="234">
        <v>0</v>
      </c>
      <c r="J54" s="241">
        <v>0</v>
      </c>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c r="EO54" s="212"/>
      <c r="EP54" s="212"/>
      <c r="EQ54" s="212"/>
      <c r="ER54" s="212"/>
      <c r="ES54" s="212"/>
      <c r="ET54" s="212"/>
      <c r="EU54" s="212"/>
      <c r="EV54" s="212"/>
      <c r="EW54" s="212"/>
      <c r="EX54" s="212"/>
      <c r="EY54" s="212"/>
      <c r="EZ54" s="212"/>
      <c r="FA54" s="212"/>
      <c r="FB54" s="212"/>
      <c r="FC54" s="212"/>
      <c r="FD54" s="212"/>
      <c r="FE54" s="212"/>
      <c r="FF54" s="212"/>
      <c r="FG54" s="212"/>
      <c r="FH54" s="212"/>
      <c r="FI54" s="212"/>
      <c r="FJ54" s="212"/>
      <c r="FK54" s="212"/>
      <c r="FL54" s="212"/>
      <c r="FM54" s="212"/>
      <c r="FN54" s="212"/>
      <c r="FO54" s="212"/>
      <c r="FP54" s="212"/>
      <c r="FQ54" s="212"/>
      <c r="FR54" s="212"/>
      <c r="FS54" s="212"/>
      <c r="FT54" s="212"/>
      <c r="FU54" s="212"/>
      <c r="FV54" s="212"/>
      <c r="FW54" s="212"/>
      <c r="FX54" s="212"/>
      <c r="FY54" s="212"/>
      <c r="FZ54" s="212"/>
      <c r="GA54" s="212"/>
      <c r="GB54" s="212"/>
      <c r="GC54" s="212"/>
      <c r="GD54" s="212"/>
      <c r="GE54" s="212"/>
      <c r="GF54" s="212"/>
      <c r="GG54" s="212"/>
      <c r="GH54" s="212"/>
      <c r="GI54" s="212"/>
      <c r="GJ54" s="212"/>
      <c r="GK54" s="212"/>
      <c r="GL54" s="212"/>
      <c r="GM54" s="212"/>
      <c r="GN54" s="212"/>
      <c r="GO54" s="212"/>
      <c r="GP54" s="212"/>
      <c r="GQ54" s="212"/>
      <c r="GR54" s="212"/>
      <c r="GS54" s="212"/>
      <c r="GT54" s="212"/>
      <c r="GU54" s="212"/>
      <c r="GV54" s="212"/>
      <c r="GW54" s="212"/>
      <c r="GX54" s="212"/>
      <c r="GY54" s="212"/>
      <c r="GZ54" s="212"/>
      <c r="HA54" s="212"/>
      <c r="HB54" s="212"/>
      <c r="HC54" s="212"/>
      <c r="HD54" s="212"/>
      <c r="HE54" s="212"/>
      <c r="HF54" s="212"/>
      <c r="HG54" s="212"/>
      <c r="HH54" s="212"/>
      <c r="HI54" s="212"/>
      <c r="HJ54" s="212"/>
      <c r="HK54" s="212"/>
      <c r="HL54" s="212"/>
      <c r="HM54" s="212"/>
      <c r="HN54" s="212"/>
      <c r="HO54" s="212"/>
      <c r="HP54" s="212"/>
      <c r="HQ54" s="212"/>
      <c r="HR54" s="212"/>
      <c r="HS54" s="212"/>
      <c r="HT54" s="212"/>
      <c r="HU54" s="212"/>
      <c r="HV54" s="212"/>
      <c r="HW54" s="212"/>
      <c r="HX54" s="212"/>
      <c r="HY54" s="212"/>
      <c r="HZ54" s="212"/>
      <c r="IA54" s="212"/>
      <c r="IB54" s="212"/>
      <c r="IC54" s="212"/>
      <c r="ID54" s="212"/>
      <c r="IE54" s="212"/>
      <c r="IF54" s="212"/>
      <c r="IG54" s="212"/>
      <c r="IH54" s="212"/>
      <c r="II54" s="212"/>
      <c r="IJ54" s="212"/>
      <c r="IK54" s="212"/>
      <c r="IL54" s="212"/>
      <c r="IM54" s="212"/>
      <c r="IN54" s="212"/>
    </row>
    <row r="55" ht="15" customHeight="1" spans="1:248">
      <c r="A55" s="237" t="s">
        <v>171</v>
      </c>
      <c r="B55" s="230">
        <f t="shared" si="0"/>
        <v>1.07</v>
      </c>
      <c r="C55" s="230">
        <f t="shared" si="3"/>
        <v>1.07</v>
      </c>
      <c r="D55" s="233">
        <v>1.07</v>
      </c>
      <c r="E55" s="233"/>
      <c r="F55" s="234"/>
      <c r="G55" s="234"/>
      <c r="H55" s="234"/>
      <c r="I55" s="234"/>
      <c r="J55" s="241"/>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c r="EO55" s="212"/>
      <c r="EP55" s="212"/>
      <c r="EQ55" s="212"/>
      <c r="ER55" s="212"/>
      <c r="ES55" s="212"/>
      <c r="ET55" s="212"/>
      <c r="EU55" s="212"/>
      <c r="EV55" s="212"/>
      <c r="EW55" s="212"/>
      <c r="EX55" s="212"/>
      <c r="EY55" s="212"/>
      <c r="EZ55" s="212"/>
      <c r="FA55" s="212"/>
      <c r="FB55" s="212"/>
      <c r="FC55" s="212"/>
      <c r="FD55" s="212"/>
      <c r="FE55" s="212"/>
      <c r="FF55" s="212"/>
      <c r="FG55" s="212"/>
      <c r="FH55" s="212"/>
      <c r="FI55" s="212"/>
      <c r="FJ55" s="212"/>
      <c r="FK55" s="212"/>
      <c r="FL55" s="212"/>
      <c r="FM55" s="212"/>
      <c r="FN55" s="212"/>
      <c r="FO55" s="212"/>
      <c r="FP55" s="212"/>
      <c r="FQ55" s="212"/>
      <c r="FR55" s="212"/>
      <c r="FS55" s="212"/>
      <c r="FT55" s="212"/>
      <c r="FU55" s="212"/>
      <c r="FV55" s="212"/>
      <c r="FW55" s="212"/>
      <c r="FX55" s="212"/>
      <c r="FY55" s="212"/>
      <c r="FZ55" s="212"/>
      <c r="GA55" s="212"/>
      <c r="GB55" s="212"/>
      <c r="GC55" s="212"/>
      <c r="GD55" s="212"/>
      <c r="GE55" s="212"/>
      <c r="GF55" s="212"/>
      <c r="GG55" s="212"/>
      <c r="GH55" s="212"/>
      <c r="GI55" s="212"/>
      <c r="GJ55" s="212"/>
      <c r="GK55" s="212"/>
      <c r="GL55" s="212"/>
      <c r="GM55" s="212"/>
      <c r="GN55" s="212"/>
      <c r="GO55" s="212"/>
      <c r="GP55" s="212"/>
      <c r="GQ55" s="212"/>
      <c r="GR55" s="212"/>
      <c r="GS55" s="212"/>
      <c r="GT55" s="212"/>
      <c r="GU55" s="212"/>
      <c r="GV55" s="212"/>
      <c r="GW55" s="212"/>
      <c r="GX55" s="212"/>
      <c r="GY55" s="212"/>
      <c r="GZ55" s="212"/>
      <c r="HA55" s="212"/>
      <c r="HB55" s="212"/>
      <c r="HC55" s="212"/>
      <c r="HD55" s="212"/>
      <c r="HE55" s="212"/>
      <c r="HF55" s="212"/>
      <c r="HG55" s="212"/>
      <c r="HH55" s="212"/>
      <c r="HI55" s="212"/>
      <c r="HJ55" s="212"/>
      <c r="HK55" s="212"/>
      <c r="HL55" s="212"/>
      <c r="HM55" s="212"/>
      <c r="HN55" s="212"/>
      <c r="HO55" s="212"/>
      <c r="HP55" s="212"/>
      <c r="HQ55" s="212"/>
      <c r="HR55" s="212"/>
      <c r="HS55" s="212"/>
      <c r="HT55" s="212"/>
      <c r="HU55" s="212"/>
      <c r="HV55" s="212"/>
      <c r="HW55" s="212"/>
      <c r="HX55" s="212"/>
      <c r="HY55" s="212"/>
      <c r="HZ55" s="212"/>
      <c r="IA55" s="212"/>
      <c r="IB55" s="212"/>
      <c r="IC55" s="212"/>
      <c r="ID55" s="212"/>
      <c r="IE55" s="212"/>
      <c r="IF55" s="212"/>
      <c r="IG55" s="212"/>
      <c r="IH55" s="212"/>
      <c r="II55" s="212"/>
      <c r="IJ55" s="212"/>
      <c r="IK55" s="212"/>
      <c r="IL55" s="212"/>
      <c r="IM55" s="212"/>
      <c r="IN55" s="212"/>
    </row>
    <row r="56" ht="15" customHeight="1" spans="1:248">
      <c r="A56" s="237" t="s">
        <v>172</v>
      </c>
      <c r="B56" s="230">
        <f t="shared" si="0"/>
        <v>0</v>
      </c>
      <c r="C56" s="230">
        <f t="shared" si="3"/>
        <v>0</v>
      </c>
      <c r="D56" s="233"/>
      <c r="E56" s="233"/>
      <c r="F56" s="234"/>
      <c r="G56" s="234"/>
      <c r="H56" s="234"/>
      <c r="I56" s="234"/>
      <c r="J56" s="241"/>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2"/>
      <c r="FG56" s="212"/>
      <c r="FH56" s="212"/>
      <c r="FI56" s="212"/>
      <c r="FJ56" s="212"/>
      <c r="FK56" s="212"/>
      <c r="FL56" s="212"/>
      <c r="FM56" s="212"/>
      <c r="FN56" s="212"/>
      <c r="FO56" s="212"/>
      <c r="FP56" s="212"/>
      <c r="FQ56" s="212"/>
      <c r="FR56" s="212"/>
      <c r="FS56" s="212"/>
      <c r="FT56" s="212"/>
      <c r="FU56" s="212"/>
      <c r="FV56" s="212"/>
      <c r="FW56" s="212"/>
      <c r="FX56" s="212"/>
      <c r="FY56" s="212"/>
      <c r="FZ56" s="212"/>
      <c r="GA56" s="212"/>
      <c r="GB56" s="212"/>
      <c r="GC56" s="212"/>
      <c r="GD56" s="212"/>
      <c r="GE56" s="212"/>
      <c r="GF56" s="212"/>
      <c r="GG56" s="212"/>
      <c r="GH56" s="212"/>
      <c r="GI56" s="212"/>
      <c r="GJ56" s="212"/>
      <c r="GK56" s="212"/>
      <c r="GL56" s="212"/>
      <c r="GM56" s="212"/>
      <c r="GN56" s="212"/>
      <c r="GO56" s="212"/>
      <c r="GP56" s="212"/>
      <c r="GQ56" s="212"/>
      <c r="GR56" s="212"/>
      <c r="GS56" s="212"/>
      <c r="GT56" s="212"/>
      <c r="GU56" s="212"/>
      <c r="GV56" s="212"/>
      <c r="GW56" s="212"/>
      <c r="GX56" s="212"/>
      <c r="GY56" s="212"/>
      <c r="GZ56" s="212"/>
      <c r="HA56" s="212"/>
      <c r="HB56" s="212"/>
      <c r="HC56" s="212"/>
      <c r="HD56" s="212"/>
      <c r="HE56" s="212"/>
      <c r="HF56" s="212"/>
      <c r="HG56" s="212"/>
      <c r="HH56" s="212"/>
      <c r="HI56" s="212"/>
      <c r="HJ56" s="212"/>
      <c r="HK56" s="212"/>
      <c r="HL56" s="212"/>
      <c r="HM56" s="212"/>
      <c r="HN56" s="212"/>
      <c r="HO56" s="212"/>
      <c r="HP56" s="212"/>
      <c r="HQ56" s="212"/>
      <c r="HR56" s="212"/>
      <c r="HS56" s="212"/>
      <c r="HT56" s="212"/>
      <c r="HU56" s="212"/>
      <c r="HV56" s="212"/>
      <c r="HW56" s="212"/>
      <c r="HX56" s="212"/>
      <c r="HY56" s="212"/>
      <c r="HZ56" s="212"/>
      <c r="IA56" s="212"/>
      <c r="IB56" s="212"/>
      <c r="IC56" s="212"/>
      <c r="ID56" s="212"/>
      <c r="IE56" s="212"/>
      <c r="IF56" s="212"/>
      <c r="IG56" s="212"/>
      <c r="IH56" s="212"/>
      <c r="II56" s="212"/>
      <c r="IJ56" s="212"/>
      <c r="IK56" s="212"/>
      <c r="IL56" s="212"/>
      <c r="IM56" s="212"/>
      <c r="IN56" s="212"/>
    </row>
    <row r="57" ht="15" customHeight="1" spans="1:248">
      <c r="A57" s="237" t="s">
        <v>173</v>
      </c>
      <c r="B57" s="230">
        <f t="shared" si="0"/>
        <v>0</v>
      </c>
      <c r="C57" s="230">
        <f t="shared" si="3"/>
        <v>0</v>
      </c>
      <c r="D57" s="233"/>
      <c r="E57" s="233">
        <v>0</v>
      </c>
      <c r="F57" s="234">
        <v>0</v>
      </c>
      <c r="G57" s="234">
        <v>0</v>
      </c>
      <c r="H57" s="234">
        <v>0</v>
      </c>
      <c r="I57" s="234">
        <v>0</v>
      </c>
      <c r="J57" s="241">
        <v>0</v>
      </c>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2"/>
      <c r="FG57" s="212"/>
      <c r="FH57" s="212"/>
      <c r="FI57" s="212"/>
      <c r="FJ57" s="212"/>
      <c r="FK57" s="212"/>
      <c r="FL57" s="212"/>
      <c r="FM57" s="212"/>
      <c r="FN57" s="212"/>
      <c r="FO57" s="212"/>
      <c r="FP57" s="212"/>
      <c r="FQ57" s="212"/>
      <c r="FR57" s="212"/>
      <c r="FS57" s="212"/>
      <c r="FT57" s="212"/>
      <c r="FU57" s="212"/>
      <c r="FV57" s="212"/>
      <c r="FW57" s="212"/>
      <c r="FX57" s="212"/>
      <c r="FY57" s="212"/>
      <c r="FZ57" s="212"/>
      <c r="GA57" s="212"/>
      <c r="GB57" s="212"/>
      <c r="GC57" s="212"/>
      <c r="GD57" s="212"/>
      <c r="GE57" s="212"/>
      <c r="GF57" s="212"/>
      <c r="GG57" s="212"/>
      <c r="GH57" s="212"/>
      <c r="GI57" s="212"/>
      <c r="GJ57" s="212"/>
      <c r="GK57" s="212"/>
      <c r="GL57" s="212"/>
      <c r="GM57" s="212"/>
      <c r="GN57" s="212"/>
      <c r="GO57" s="212"/>
      <c r="GP57" s="212"/>
      <c r="GQ57" s="212"/>
      <c r="GR57" s="212"/>
      <c r="GS57" s="212"/>
      <c r="GT57" s="212"/>
      <c r="GU57" s="212"/>
      <c r="GV57" s="212"/>
      <c r="GW57" s="212"/>
      <c r="GX57" s="212"/>
      <c r="GY57" s="212"/>
      <c r="GZ57" s="212"/>
      <c r="HA57" s="212"/>
      <c r="HB57" s="212"/>
      <c r="HC57" s="212"/>
      <c r="HD57" s="212"/>
      <c r="HE57" s="212"/>
      <c r="HF57" s="212"/>
      <c r="HG57" s="212"/>
      <c r="HH57" s="212"/>
      <c r="HI57" s="212"/>
      <c r="HJ57" s="212"/>
      <c r="HK57" s="212"/>
      <c r="HL57" s="212"/>
      <c r="HM57" s="212"/>
      <c r="HN57" s="212"/>
      <c r="HO57" s="212"/>
      <c r="HP57" s="212"/>
      <c r="HQ57" s="212"/>
      <c r="HR57" s="212"/>
      <c r="HS57" s="212"/>
      <c r="HT57" s="212"/>
      <c r="HU57" s="212"/>
      <c r="HV57" s="212"/>
      <c r="HW57" s="212"/>
      <c r="HX57" s="212"/>
      <c r="HY57" s="212"/>
      <c r="HZ57" s="212"/>
      <c r="IA57" s="212"/>
      <c r="IB57" s="212"/>
      <c r="IC57" s="212"/>
      <c r="ID57" s="212"/>
      <c r="IE57" s="212"/>
      <c r="IF57" s="212"/>
      <c r="IG57" s="212"/>
      <c r="IH57" s="212"/>
      <c r="II57" s="212"/>
      <c r="IJ57" s="212"/>
      <c r="IK57" s="212"/>
      <c r="IL57" s="212"/>
      <c r="IM57" s="212"/>
      <c r="IN57" s="212"/>
    </row>
    <row r="58" ht="15" customHeight="1" spans="1:248">
      <c r="A58" s="237" t="s">
        <v>90</v>
      </c>
      <c r="B58" s="230">
        <f t="shared" si="0"/>
        <v>0</v>
      </c>
      <c r="C58" s="230">
        <f t="shared" si="3"/>
        <v>0</v>
      </c>
      <c r="D58" s="233"/>
      <c r="E58" s="233">
        <v>0</v>
      </c>
      <c r="F58" s="234">
        <v>0</v>
      </c>
      <c r="G58" s="234">
        <v>0</v>
      </c>
      <c r="H58" s="234">
        <v>0</v>
      </c>
      <c r="I58" s="234">
        <v>0</v>
      </c>
      <c r="J58" s="241">
        <v>0</v>
      </c>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c r="FG58" s="212"/>
      <c r="FH58" s="212"/>
      <c r="FI58" s="212"/>
      <c r="FJ58" s="212"/>
      <c r="FK58" s="212"/>
      <c r="FL58" s="212"/>
      <c r="FM58" s="212"/>
      <c r="FN58" s="212"/>
      <c r="FO58" s="212"/>
      <c r="FP58" s="212"/>
      <c r="FQ58" s="212"/>
      <c r="FR58" s="212"/>
      <c r="FS58" s="212"/>
      <c r="FT58" s="212"/>
      <c r="FU58" s="212"/>
      <c r="FV58" s="212"/>
      <c r="FW58" s="212"/>
      <c r="FX58" s="212"/>
      <c r="FY58" s="212"/>
      <c r="FZ58" s="212"/>
      <c r="GA58" s="212"/>
      <c r="GB58" s="212"/>
      <c r="GC58" s="212"/>
      <c r="GD58" s="212"/>
      <c r="GE58" s="212"/>
      <c r="GF58" s="212"/>
      <c r="GG58" s="212"/>
      <c r="GH58" s="212"/>
      <c r="GI58" s="212"/>
      <c r="GJ58" s="212"/>
      <c r="GK58" s="212"/>
      <c r="GL58" s="212"/>
      <c r="GM58" s="212"/>
      <c r="GN58" s="212"/>
      <c r="GO58" s="212"/>
      <c r="GP58" s="212"/>
      <c r="GQ58" s="212"/>
      <c r="GR58" s="212"/>
      <c r="GS58" s="212"/>
      <c r="GT58" s="212"/>
      <c r="GU58" s="212"/>
      <c r="GV58" s="212"/>
      <c r="GW58" s="212"/>
      <c r="GX58" s="212"/>
      <c r="GY58" s="212"/>
      <c r="GZ58" s="212"/>
      <c r="HA58" s="212"/>
      <c r="HB58" s="212"/>
      <c r="HC58" s="212"/>
      <c r="HD58" s="212"/>
      <c r="HE58" s="212"/>
      <c r="HF58" s="212"/>
      <c r="HG58" s="212"/>
      <c r="HH58" s="212"/>
      <c r="HI58" s="212"/>
      <c r="HJ58" s="212"/>
      <c r="HK58" s="212"/>
      <c r="HL58" s="212"/>
      <c r="HM58" s="212"/>
      <c r="HN58" s="212"/>
      <c r="HO58" s="212"/>
      <c r="HP58" s="212"/>
      <c r="HQ58" s="212"/>
      <c r="HR58" s="212"/>
      <c r="HS58" s="212"/>
      <c r="HT58" s="212"/>
      <c r="HU58" s="212"/>
      <c r="HV58" s="212"/>
      <c r="HW58" s="212"/>
      <c r="HX58" s="212"/>
      <c r="HY58" s="212"/>
      <c r="HZ58" s="212"/>
      <c r="IA58" s="212"/>
      <c r="IB58" s="212"/>
      <c r="IC58" s="212"/>
      <c r="ID58" s="212"/>
      <c r="IE58" s="212"/>
      <c r="IF58" s="212"/>
      <c r="IG58" s="212"/>
      <c r="IH58" s="212"/>
      <c r="II58" s="212"/>
      <c r="IJ58" s="212"/>
      <c r="IK58" s="212"/>
      <c r="IL58" s="212"/>
      <c r="IM58" s="212"/>
      <c r="IN58" s="212"/>
    </row>
    <row r="59" ht="15" customHeight="1" spans="1:10">
      <c r="A59" s="237" t="s">
        <v>174</v>
      </c>
      <c r="B59" s="230">
        <f t="shared" si="0"/>
        <v>0.11</v>
      </c>
      <c r="C59" s="230">
        <f t="shared" si="3"/>
        <v>0.11</v>
      </c>
      <c r="D59" s="233">
        <v>0.11</v>
      </c>
      <c r="E59" s="233">
        <v>0</v>
      </c>
      <c r="F59" s="234">
        <v>0</v>
      </c>
      <c r="G59" s="234">
        <v>0</v>
      </c>
      <c r="H59" s="234">
        <v>0</v>
      </c>
      <c r="I59" s="234">
        <v>0</v>
      </c>
      <c r="J59" s="241">
        <v>0</v>
      </c>
    </row>
    <row r="60" ht="15" customHeight="1" spans="1:10">
      <c r="A60" s="237" t="s">
        <v>91</v>
      </c>
      <c r="B60" s="230">
        <f t="shared" si="0"/>
        <v>0</v>
      </c>
      <c r="C60" s="230">
        <f t="shared" si="3"/>
        <v>0</v>
      </c>
      <c r="D60" s="233"/>
      <c r="E60" s="233">
        <v>0</v>
      </c>
      <c r="F60" s="234">
        <v>0</v>
      </c>
      <c r="G60" s="234">
        <v>0</v>
      </c>
      <c r="H60" s="234">
        <v>0</v>
      </c>
      <c r="I60" s="234">
        <v>0</v>
      </c>
      <c r="J60" s="241">
        <v>0</v>
      </c>
    </row>
    <row r="61" ht="15" customHeight="1" spans="1:10">
      <c r="A61" s="237" t="s">
        <v>175</v>
      </c>
      <c r="B61" s="230">
        <f t="shared" si="0"/>
        <v>0</v>
      </c>
      <c r="C61" s="230">
        <f t="shared" si="3"/>
        <v>0</v>
      </c>
      <c r="D61" s="233"/>
      <c r="E61" s="233"/>
      <c r="F61" s="234"/>
      <c r="G61" s="234"/>
      <c r="H61" s="234"/>
      <c r="I61" s="234"/>
      <c r="J61" s="241"/>
    </row>
    <row r="62" ht="15" customHeight="1" spans="1:10">
      <c r="A62" s="237" t="s">
        <v>176</v>
      </c>
      <c r="B62" s="230">
        <f t="shared" si="0"/>
        <v>1</v>
      </c>
      <c r="C62" s="230">
        <f t="shared" si="3"/>
        <v>1</v>
      </c>
      <c r="D62" s="233">
        <v>1</v>
      </c>
      <c r="E62" s="233">
        <v>0</v>
      </c>
      <c r="F62" s="234">
        <v>0</v>
      </c>
      <c r="G62" s="234">
        <v>0</v>
      </c>
      <c r="H62" s="234">
        <v>0</v>
      </c>
      <c r="I62" s="234">
        <v>0</v>
      </c>
      <c r="J62" s="241">
        <v>0</v>
      </c>
    </row>
    <row r="63" customHeight="1" spans="1:10">
      <c r="A63" s="238" t="s">
        <v>119</v>
      </c>
      <c r="B63" s="230">
        <f t="shared" si="0"/>
        <v>0</v>
      </c>
      <c r="C63" s="230">
        <f t="shared" si="3"/>
        <v>0</v>
      </c>
      <c r="D63" s="233"/>
      <c r="E63" s="233">
        <v>0</v>
      </c>
      <c r="F63" s="234">
        <v>0</v>
      </c>
      <c r="G63" s="234">
        <v>0</v>
      </c>
      <c r="H63" s="234">
        <v>0</v>
      </c>
      <c r="I63" s="234">
        <v>0</v>
      </c>
      <c r="J63" s="241">
        <v>0</v>
      </c>
    </row>
    <row r="64" customHeight="1" spans="1:10">
      <c r="A64" s="236" t="s">
        <v>120</v>
      </c>
      <c r="B64" s="230">
        <f t="shared" si="0"/>
        <v>0</v>
      </c>
      <c r="C64" s="230">
        <f t="shared" si="3"/>
        <v>0</v>
      </c>
      <c r="D64" s="233"/>
      <c r="E64" s="233">
        <v>0</v>
      </c>
      <c r="F64" s="234">
        <v>0</v>
      </c>
      <c r="G64" s="234">
        <v>0</v>
      </c>
      <c r="H64" s="234">
        <v>0</v>
      </c>
      <c r="I64" s="234">
        <v>0</v>
      </c>
      <c r="J64" s="241">
        <v>0</v>
      </c>
    </row>
    <row r="65" customHeight="1" spans="1:10">
      <c r="A65" s="237" t="s">
        <v>121</v>
      </c>
      <c r="B65" s="230">
        <f t="shared" si="0"/>
        <v>0</v>
      </c>
      <c r="C65" s="230">
        <f t="shared" si="3"/>
        <v>0</v>
      </c>
      <c r="D65" s="233"/>
      <c r="E65" s="233">
        <v>0</v>
      </c>
      <c r="F65" s="234">
        <v>0</v>
      </c>
      <c r="G65" s="234">
        <v>0</v>
      </c>
      <c r="H65" s="234">
        <v>0</v>
      </c>
      <c r="I65" s="234">
        <v>0</v>
      </c>
      <c r="J65" s="241">
        <v>0</v>
      </c>
    </row>
    <row r="66" customHeight="1" spans="1:10">
      <c r="A66" s="237" t="s">
        <v>177</v>
      </c>
      <c r="B66" s="230">
        <f t="shared" si="0"/>
        <v>0</v>
      </c>
      <c r="C66" s="230">
        <f t="shared" si="3"/>
        <v>0</v>
      </c>
      <c r="D66" s="233"/>
      <c r="E66" s="233">
        <v>0</v>
      </c>
      <c r="F66" s="234">
        <v>0</v>
      </c>
      <c r="G66" s="234">
        <v>0</v>
      </c>
      <c r="H66" s="234">
        <v>0</v>
      </c>
      <c r="I66" s="234">
        <v>0</v>
      </c>
      <c r="J66" s="241">
        <v>0</v>
      </c>
    </row>
    <row r="67" customHeight="1" spans="1:10">
      <c r="A67" s="237" t="s">
        <v>178</v>
      </c>
      <c r="B67" s="230">
        <f t="shared" si="0"/>
        <v>0</v>
      </c>
      <c r="C67" s="230">
        <f t="shared" si="3"/>
        <v>0</v>
      </c>
      <c r="D67" s="233"/>
      <c r="E67" s="233">
        <v>0</v>
      </c>
      <c r="F67" s="234">
        <v>0</v>
      </c>
      <c r="G67" s="234">
        <v>0</v>
      </c>
      <c r="H67" s="234">
        <v>0</v>
      </c>
      <c r="I67" s="234">
        <v>0</v>
      </c>
      <c r="J67" s="241">
        <v>0</v>
      </c>
    </row>
    <row r="68" customHeight="1" spans="1:10">
      <c r="A68" s="238" t="s">
        <v>179</v>
      </c>
      <c r="B68" s="230">
        <f t="shared" si="0"/>
        <v>0</v>
      </c>
      <c r="C68" s="230">
        <f t="shared" si="3"/>
        <v>0</v>
      </c>
      <c r="D68" s="231">
        <f>SUM(D69:D80)</f>
        <v>0</v>
      </c>
      <c r="E68" s="231">
        <f t="shared" ref="E68:J68" si="6">SUM(E69:E80)</f>
        <v>0</v>
      </c>
      <c r="F68" s="231">
        <f t="shared" si="6"/>
        <v>0</v>
      </c>
      <c r="G68" s="231">
        <f t="shared" si="6"/>
        <v>0</v>
      </c>
      <c r="H68" s="231">
        <f t="shared" si="6"/>
        <v>0</v>
      </c>
      <c r="I68" s="231">
        <f t="shared" si="6"/>
        <v>0</v>
      </c>
      <c r="J68" s="231">
        <f t="shared" si="6"/>
        <v>0</v>
      </c>
    </row>
    <row r="69" customHeight="1" spans="1:10">
      <c r="A69" s="236" t="s">
        <v>180</v>
      </c>
      <c r="B69" s="230">
        <f t="shared" si="0"/>
        <v>0</v>
      </c>
      <c r="C69" s="230">
        <f t="shared" si="3"/>
        <v>0</v>
      </c>
      <c r="D69" s="233"/>
      <c r="E69" s="233">
        <v>0</v>
      </c>
      <c r="F69" s="234">
        <v>0</v>
      </c>
      <c r="G69" s="234">
        <v>0</v>
      </c>
      <c r="H69" s="234">
        <v>0</v>
      </c>
      <c r="I69" s="234">
        <v>0</v>
      </c>
      <c r="J69" s="241">
        <v>0</v>
      </c>
    </row>
    <row r="70" customHeight="1" spans="1:10">
      <c r="A70" s="236" t="s">
        <v>181</v>
      </c>
      <c r="B70" s="230">
        <f t="shared" si="0"/>
        <v>0</v>
      </c>
      <c r="C70" s="230">
        <f t="shared" si="3"/>
        <v>0</v>
      </c>
      <c r="D70" s="233"/>
      <c r="E70" s="233">
        <v>0</v>
      </c>
      <c r="F70" s="234">
        <v>0</v>
      </c>
      <c r="G70" s="234">
        <v>0</v>
      </c>
      <c r="H70" s="234">
        <v>0</v>
      </c>
      <c r="I70" s="234">
        <v>0</v>
      </c>
      <c r="J70" s="241">
        <v>0</v>
      </c>
    </row>
    <row r="71" customHeight="1" spans="1:10">
      <c r="A71" s="236" t="s">
        <v>182</v>
      </c>
      <c r="B71" s="230">
        <f t="shared" si="0"/>
        <v>0</v>
      </c>
      <c r="C71" s="230">
        <f t="shared" si="3"/>
        <v>0</v>
      </c>
      <c r="D71" s="233"/>
      <c r="E71" s="233">
        <v>0</v>
      </c>
      <c r="F71" s="234">
        <v>0</v>
      </c>
      <c r="G71" s="234">
        <v>0</v>
      </c>
      <c r="H71" s="234">
        <v>0</v>
      </c>
      <c r="I71" s="234">
        <v>0</v>
      </c>
      <c r="J71" s="241">
        <v>0</v>
      </c>
    </row>
    <row r="72" customHeight="1" spans="1:10">
      <c r="A72" s="236" t="s">
        <v>96</v>
      </c>
      <c r="B72" s="230">
        <f t="shared" ref="B72:B111" si="7">SUM(C72,H72:J72)</f>
        <v>0</v>
      </c>
      <c r="C72" s="230">
        <f t="shared" si="3"/>
        <v>0</v>
      </c>
      <c r="D72" s="233"/>
      <c r="E72" s="233">
        <v>0</v>
      </c>
      <c r="F72" s="234">
        <v>0</v>
      </c>
      <c r="G72" s="234">
        <v>0</v>
      </c>
      <c r="H72" s="234">
        <v>0</v>
      </c>
      <c r="I72" s="234">
        <v>0</v>
      </c>
      <c r="J72" s="241">
        <v>0</v>
      </c>
    </row>
    <row r="73" customHeight="1" spans="1:10">
      <c r="A73" s="236" t="s">
        <v>100</v>
      </c>
      <c r="B73" s="230">
        <f t="shared" si="7"/>
        <v>0</v>
      </c>
      <c r="C73" s="230">
        <f t="shared" si="3"/>
        <v>0</v>
      </c>
      <c r="D73" s="233"/>
      <c r="E73" s="233">
        <v>0</v>
      </c>
      <c r="F73" s="234">
        <v>0</v>
      </c>
      <c r="G73" s="234">
        <v>0</v>
      </c>
      <c r="H73" s="234">
        <v>0</v>
      </c>
      <c r="I73" s="234">
        <v>0</v>
      </c>
      <c r="J73" s="241">
        <v>0</v>
      </c>
    </row>
    <row r="74" customHeight="1" spans="1:10">
      <c r="A74" s="236" t="s">
        <v>183</v>
      </c>
      <c r="B74" s="230">
        <f t="shared" si="7"/>
        <v>0</v>
      </c>
      <c r="C74" s="230">
        <f t="shared" ref="C74:C111" si="8">SUM(D74:G74)</f>
        <v>0</v>
      </c>
      <c r="D74" s="233"/>
      <c r="E74" s="233">
        <v>0</v>
      </c>
      <c r="F74" s="234">
        <v>0</v>
      </c>
      <c r="G74" s="234">
        <v>0</v>
      </c>
      <c r="H74" s="234">
        <v>0</v>
      </c>
      <c r="I74" s="234">
        <v>0</v>
      </c>
      <c r="J74" s="241">
        <v>0</v>
      </c>
    </row>
    <row r="75" customHeight="1" spans="1:10">
      <c r="A75" s="236" t="s">
        <v>184</v>
      </c>
      <c r="B75" s="230">
        <f t="shared" si="7"/>
        <v>0</v>
      </c>
      <c r="C75" s="230">
        <f t="shared" si="8"/>
        <v>0</v>
      </c>
      <c r="D75" s="233"/>
      <c r="E75" s="233">
        <v>0</v>
      </c>
      <c r="F75" s="234">
        <v>0</v>
      </c>
      <c r="G75" s="234">
        <v>0</v>
      </c>
      <c r="H75" s="234">
        <v>0</v>
      </c>
      <c r="I75" s="234">
        <v>0</v>
      </c>
      <c r="J75" s="241">
        <v>0</v>
      </c>
    </row>
    <row r="76" customHeight="1" spans="1:10">
      <c r="A76" s="236" t="s">
        <v>97</v>
      </c>
      <c r="B76" s="230">
        <f t="shared" si="7"/>
        <v>0</v>
      </c>
      <c r="C76" s="230">
        <f t="shared" si="8"/>
        <v>0</v>
      </c>
      <c r="D76" s="233"/>
      <c r="E76" s="233">
        <v>0</v>
      </c>
      <c r="F76" s="234">
        <v>0</v>
      </c>
      <c r="G76" s="234">
        <v>0</v>
      </c>
      <c r="H76" s="234">
        <v>0</v>
      </c>
      <c r="I76" s="234">
        <v>0</v>
      </c>
      <c r="J76" s="241"/>
    </row>
    <row r="77" customHeight="1" spans="1:10">
      <c r="A77" s="236" t="s">
        <v>185</v>
      </c>
      <c r="B77" s="230">
        <f t="shared" si="7"/>
        <v>0</v>
      </c>
      <c r="C77" s="230">
        <f t="shared" si="8"/>
        <v>0</v>
      </c>
      <c r="D77" s="233"/>
      <c r="E77" s="233">
        <v>0</v>
      </c>
      <c r="F77" s="234">
        <v>0</v>
      </c>
      <c r="G77" s="234">
        <v>0</v>
      </c>
      <c r="H77" s="234">
        <v>0</v>
      </c>
      <c r="I77" s="234">
        <v>0</v>
      </c>
      <c r="J77" s="241">
        <v>0</v>
      </c>
    </row>
    <row r="78" customHeight="1" spans="1:10">
      <c r="A78" s="236" t="s">
        <v>186</v>
      </c>
      <c r="B78" s="230">
        <f t="shared" si="7"/>
        <v>0</v>
      </c>
      <c r="C78" s="230">
        <f t="shared" si="8"/>
        <v>0</v>
      </c>
      <c r="D78" s="233"/>
      <c r="E78" s="233">
        <v>0</v>
      </c>
      <c r="F78" s="234">
        <v>0</v>
      </c>
      <c r="G78" s="234">
        <v>0</v>
      </c>
      <c r="H78" s="234">
        <v>0</v>
      </c>
      <c r="I78" s="234">
        <v>0</v>
      </c>
      <c r="J78" s="241">
        <v>0</v>
      </c>
    </row>
    <row r="79" customHeight="1" spans="1:10">
      <c r="A79" s="236" t="s">
        <v>187</v>
      </c>
      <c r="B79" s="230">
        <f t="shared" si="7"/>
        <v>0</v>
      </c>
      <c r="C79" s="230">
        <f t="shared" si="8"/>
        <v>0</v>
      </c>
      <c r="D79" s="233"/>
      <c r="E79" s="233">
        <v>0</v>
      </c>
      <c r="F79" s="234">
        <v>0</v>
      </c>
      <c r="G79" s="234">
        <v>0</v>
      </c>
      <c r="H79" s="234">
        <v>0</v>
      </c>
      <c r="I79" s="234">
        <v>0</v>
      </c>
      <c r="J79" s="241">
        <v>0</v>
      </c>
    </row>
    <row r="80" customHeight="1" spans="1:10">
      <c r="A80" s="242" t="s">
        <v>103</v>
      </c>
      <c r="B80" s="230">
        <f t="shared" si="7"/>
        <v>0</v>
      </c>
      <c r="C80" s="230">
        <f t="shared" si="8"/>
        <v>0</v>
      </c>
      <c r="D80" s="233"/>
      <c r="E80" s="233">
        <v>0</v>
      </c>
      <c r="F80" s="234">
        <v>0</v>
      </c>
      <c r="G80" s="234">
        <v>0</v>
      </c>
      <c r="H80" s="234">
        <v>0</v>
      </c>
      <c r="I80" s="234">
        <v>0</v>
      </c>
      <c r="J80" s="241">
        <v>0</v>
      </c>
    </row>
    <row r="81" customHeight="1" spans="1:10">
      <c r="A81" s="238" t="s">
        <v>188</v>
      </c>
      <c r="B81" s="230">
        <f t="shared" si="7"/>
        <v>0</v>
      </c>
      <c r="C81" s="230">
        <f t="shared" si="8"/>
        <v>0</v>
      </c>
      <c r="D81" s="231">
        <f>SUM(D82:D97)</f>
        <v>0</v>
      </c>
      <c r="E81" s="231">
        <f t="shared" ref="E81:J81" si="9">SUM(E82:E97)</f>
        <v>0</v>
      </c>
      <c r="F81" s="231">
        <f t="shared" si="9"/>
        <v>0</v>
      </c>
      <c r="G81" s="231">
        <f t="shared" si="9"/>
        <v>0</v>
      </c>
      <c r="H81" s="231">
        <f t="shared" si="9"/>
        <v>0</v>
      </c>
      <c r="I81" s="231">
        <f t="shared" si="9"/>
        <v>0</v>
      </c>
      <c r="J81" s="231">
        <f t="shared" si="9"/>
        <v>0</v>
      </c>
    </row>
    <row r="82" customHeight="1" spans="1:10">
      <c r="A82" s="236" t="s">
        <v>180</v>
      </c>
      <c r="B82" s="230">
        <f t="shared" si="7"/>
        <v>0</v>
      </c>
      <c r="C82" s="230">
        <f t="shared" si="8"/>
        <v>0</v>
      </c>
      <c r="D82" s="233"/>
      <c r="E82" s="233"/>
      <c r="F82" s="234"/>
      <c r="G82" s="234"/>
      <c r="H82" s="234"/>
      <c r="I82" s="234"/>
      <c r="J82" s="241"/>
    </row>
    <row r="83" customHeight="1" spans="1:10">
      <c r="A83" s="236" t="s">
        <v>181</v>
      </c>
      <c r="B83" s="230">
        <f t="shared" si="7"/>
        <v>0</v>
      </c>
      <c r="C83" s="230">
        <f t="shared" si="8"/>
        <v>0</v>
      </c>
      <c r="D83" s="233"/>
      <c r="E83" s="233"/>
      <c r="F83" s="234"/>
      <c r="G83" s="234"/>
      <c r="H83" s="234"/>
      <c r="I83" s="234"/>
      <c r="J83" s="241"/>
    </row>
    <row r="84" customHeight="1" spans="1:10">
      <c r="A84" s="236" t="s">
        <v>182</v>
      </c>
      <c r="B84" s="230">
        <f t="shared" si="7"/>
        <v>0</v>
      </c>
      <c r="C84" s="230">
        <f t="shared" si="8"/>
        <v>0</v>
      </c>
      <c r="D84" s="233"/>
      <c r="E84" s="233"/>
      <c r="F84" s="234"/>
      <c r="G84" s="234"/>
      <c r="H84" s="234"/>
      <c r="I84" s="234"/>
      <c r="J84" s="241"/>
    </row>
    <row r="85" customHeight="1" spans="1:10">
      <c r="A85" s="236" t="s">
        <v>96</v>
      </c>
      <c r="B85" s="230">
        <f t="shared" si="7"/>
        <v>0</v>
      </c>
      <c r="C85" s="230">
        <f t="shared" si="8"/>
        <v>0</v>
      </c>
      <c r="D85" s="233"/>
      <c r="E85" s="233"/>
      <c r="F85" s="234"/>
      <c r="G85" s="234"/>
      <c r="H85" s="234"/>
      <c r="I85" s="234"/>
      <c r="J85" s="241"/>
    </row>
    <row r="86" customHeight="1" spans="1:10">
      <c r="A86" s="236" t="s">
        <v>100</v>
      </c>
      <c r="B86" s="230">
        <f t="shared" si="7"/>
        <v>0</v>
      </c>
      <c r="C86" s="230">
        <f t="shared" si="8"/>
        <v>0</v>
      </c>
      <c r="D86" s="233"/>
      <c r="E86" s="233"/>
      <c r="F86" s="234"/>
      <c r="G86" s="234"/>
      <c r="H86" s="234"/>
      <c r="I86" s="234"/>
      <c r="J86" s="241"/>
    </row>
    <row r="87" customHeight="1" spans="1:10">
      <c r="A87" s="236" t="s">
        <v>183</v>
      </c>
      <c r="B87" s="230">
        <f t="shared" si="7"/>
        <v>0</v>
      </c>
      <c r="C87" s="230">
        <f t="shared" si="8"/>
        <v>0</v>
      </c>
      <c r="D87" s="233"/>
      <c r="E87" s="233"/>
      <c r="F87" s="234"/>
      <c r="G87" s="234"/>
      <c r="H87" s="234"/>
      <c r="I87" s="234"/>
      <c r="J87" s="241"/>
    </row>
    <row r="88" customHeight="1" spans="1:10">
      <c r="A88" s="236" t="s">
        <v>184</v>
      </c>
      <c r="B88" s="230">
        <f t="shared" si="7"/>
        <v>0</v>
      </c>
      <c r="C88" s="230">
        <f t="shared" si="8"/>
        <v>0</v>
      </c>
      <c r="D88" s="233"/>
      <c r="E88" s="233"/>
      <c r="F88" s="234"/>
      <c r="G88" s="234"/>
      <c r="H88" s="234"/>
      <c r="I88" s="234"/>
      <c r="J88" s="241"/>
    </row>
    <row r="89" customHeight="1" spans="1:10">
      <c r="A89" s="236" t="s">
        <v>189</v>
      </c>
      <c r="B89" s="230">
        <f t="shared" si="7"/>
        <v>0</v>
      </c>
      <c r="C89" s="230">
        <f t="shared" si="8"/>
        <v>0</v>
      </c>
      <c r="D89" s="233"/>
      <c r="E89" s="233"/>
      <c r="F89" s="234"/>
      <c r="G89" s="234"/>
      <c r="H89" s="234"/>
      <c r="I89" s="234"/>
      <c r="J89" s="241"/>
    </row>
    <row r="90" customHeight="1" spans="1:10">
      <c r="A90" s="236" t="s">
        <v>190</v>
      </c>
      <c r="B90" s="230">
        <f t="shared" si="7"/>
        <v>0</v>
      </c>
      <c r="C90" s="230">
        <f t="shared" si="8"/>
        <v>0</v>
      </c>
      <c r="D90" s="233"/>
      <c r="E90" s="233"/>
      <c r="F90" s="234"/>
      <c r="G90" s="234"/>
      <c r="H90" s="234"/>
      <c r="I90" s="234"/>
      <c r="J90" s="241"/>
    </row>
    <row r="91" customHeight="1" spans="1:10">
      <c r="A91" s="236" t="s">
        <v>191</v>
      </c>
      <c r="B91" s="230">
        <f t="shared" si="7"/>
        <v>0</v>
      </c>
      <c r="C91" s="230">
        <f t="shared" si="8"/>
        <v>0</v>
      </c>
      <c r="D91" s="233"/>
      <c r="E91" s="233"/>
      <c r="F91" s="234"/>
      <c r="G91" s="234"/>
      <c r="H91" s="234"/>
      <c r="I91" s="234"/>
      <c r="J91" s="241"/>
    </row>
    <row r="92" customHeight="1" spans="1:10">
      <c r="A92" s="236" t="s">
        <v>192</v>
      </c>
      <c r="B92" s="230">
        <f t="shared" si="7"/>
        <v>0</v>
      </c>
      <c r="C92" s="230">
        <f t="shared" si="8"/>
        <v>0</v>
      </c>
      <c r="D92" s="233"/>
      <c r="E92" s="233"/>
      <c r="F92" s="234"/>
      <c r="G92" s="234"/>
      <c r="H92" s="234"/>
      <c r="I92" s="234"/>
      <c r="J92" s="241"/>
    </row>
    <row r="93" customHeight="1" spans="1:10">
      <c r="A93" s="236" t="s">
        <v>97</v>
      </c>
      <c r="B93" s="230">
        <f t="shared" si="7"/>
        <v>0</v>
      </c>
      <c r="C93" s="230">
        <f t="shared" si="8"/>
        <v>0</v>
      </c>
      <c r="D93" s="233"/>
      <c r="E93" s="233"/>
      <c r="F93" s="234"/>
      <c r="G93" s="234"/>
      <c r="H93" s="234"/>
      <c r="I93" s="234"/>
      <c r="J93" s="241"/>
    </row>
    <row r="94" customHeight="1" spans="1:10">
      <c r="A94" s="236" t="s">
        <v>185</v>
      </c>
      <c r="B94" s="230">
        <f t="shared" si="7"/>
        <v>0</v>
      </c>
      <c r="C94" s="230">
        <f t="shared" si="8"/>
        <v>0</v>
      </c>
      <c r="D94" s="233"/>
      <c r="E94" s="233"/>
      <c r="F94" s="234"/>
      <c r="G94" s="234"/>
      <c r="H94" s="234"/>
      <c r="I94" s="234"/>
      <c r="J94" s="241"/>
    </row>
    <row r="95" customHeight="1" spans="1:10">
      <c r="A95" s="236" t="s">
        <v>186</v>
      </c>
      <c r="B95" s="230">
        <f t="shared" si="7"/>
        <v>0</v>
      </c>
      <c r="C95" s="230">
        <f t="shared" si="8"/>
        <v>0</v>
      </c>
      <c r="D95" s="233"/>
      <c r="E95" s="233"/>
      <c r="F95" s="234"/>
      <c r="G95" s="234"/>
      <c r="H95" s="234"/>
      <c r="I95" s="234"/>
      <c r="J95" s="241"/>
    </row>
    <row r="96" customHeight="1" spans="1:10">
      <c r="A96" s="236" t="s">
        <v>187</v>
      </c>
      <c r="B96" s="230">
        <f t="shared" si="7"/>
        <v>0</v>
      </c>
      <c r="C96" s="230">
        <f t="shared" si="8"/>
        <v>0</v>
      </c>
      <c r="D96" s="233"/>
      <c r="E96" s="233"/>
      <c r="F96" s="234"/>
      <c r="G96" s="234"/>
      <c r="H96" s="234"/>
      <c r="I96" s="234"/>
      <c r="J96" s="241"/>
    </row>
    <row r="97" customHeight="1" spans="1:10">
      <c r="A97" s="242" t="s">
        <v>103</v>
      </c>
      <c r="B97" s="230">
        <f t="shared" si="7"/>
        <v>0</v>
      </c>
      <c r="C97" s="230">
        <f t="shared" si="8"/>
        <v>0</v>
      </c>
      <c r="D97" s="233"/>
      <c r="E97" s="233"/>
      <c r="F97" s="234"/>
      <c r="G97" s="234"/>
      <c r="H97" s="234"/>
      <c r="I97" s="234"/>
      <c r="J97" s="241"/>
    </row>
    <row r="98" customHeight="1" spans="1:10">
      <c r="A98" s="238" t="s">
        <v>193</v>
      </c>
      <c r="B98" s="230">
        <f t="shared" si="7"/>
        <v>0</v>
      </c>
      <c r="C98" s="230">
        <f t="shared" si="8"/>
        <v>0</v>
      </c>
      <c r="D98" s="231">
        <f>SUM(D99:D100)</f>
        <v>0</v>
      </c>
      <c r="E98" s="231">
        <f t="shared" ref="E98:J98" si="10">SUM(E99:E100)</f>
        <v>0</v>
      </c>
      <c r="F98" s="231">
        <f t="shared" si="10"/>
        <v>0</v>
      </c>
      <c r="G98" s="231">
        <f t="shared" si="10"/>
        <v>0</v>
      </c>
      <c r="H98" s="231">
        <f t="shared" si="10"/>
        <v>0</v>
      </c>
      <c r="I98" s="231">
        <f t="shared" si="10"/>
        <v>0</v>
      </c>
      <c r="J98" s="231">
        <f t="shared" si="10"/>
        <v>0</v>
      </c>
    </row>
    <row r="99" customHeight="1" spans="1:10">
      <c r="A99" s="242" t="s">
        <v>194</v>
      </c>
      <c r="B99" s="230">
        <f t="shared" si="7"/>
        <v>0</v>
      </c>
      <c r="C99" s="230">
        <f t="shared" si="8"/>
        <v>0</v>
      </c>
      <c r="D99" s="233"/>
      <c r="E99" s="233"/>
      <c r="F99" s="234"/>
      <c r="G99" s="234"/>
      <c r="H99" s="234"/>
      <c r="I99" s="234"/>
      <c r="J99" s="241"/>
    </row>
    <row r="100" customHeight="1" spans="1:10">
      <c r="A100" s="242" t="s">
        <v>112</v>
      </c>
      <c r="B100" s="230">
        <f t="shared" si="7"/>
        <v>0</v>
      </c>
      <c r="C100" s="230">
        <f t="shared" si="8"/>
        <v>0</v>
      </c>
      <c r="D100" s="233"/>
      <c r="E100" s="233"/>
      <c r="F100" s="234"/>
      <c r="G100" s="234"/>
      <c r="H100" s="234"/>
      <c r="I100" s="234"/>
      <c r="J100" s="241"/>
    </row>
    <row r="101" customHeight="1" spans="1:10">
      <c r="A101" s="238" t="s">
        <v>109</v>
      </c>
      <c r="B101" s="230">
        <f t="shared" si="7"/>
        <v>0</v>
      </c>
      <c r="C101" s="230">
        <f t="shared" si="8"/>
        <v>0</v>
      </c>
      <c r="D101" s="231">
        <f>SUM(D102:D106)</f>
        <v>0</v>
      </c>
      <c r="E101" s="231">
        <f t="shared" ref="E101:J101" si="11">SUM(E102:E106)</f>
        <v>0</v>
      </c>
      <c r="F101" s="231">
        <f t="shared" si="11"/>
        <v>0</v>
      </c>
      <c r="G101" s="231">
        <f t="shared" si="11"/>
        <v>0</v>
      </c>
      <c r="H101" s="231">
        <f t="shared" si="11"/>
        <v>0</v>
      </c>
      <c r="I101" s="231">
        <f t="shared" si="11"/>
        <v>0</v>
      </c>
      <c r="J101" s="231">
        <f t="shared" si="11"/>
        <v>0</v>
      </c>
    </row>
    <row r="102" customHeight="1" spans="1:10">
      <c r="A102" s="237" t="s">
        <v>194</v>
      </c>
      <c r="B102" s="230">
        <f t="shared" si="7"/>
        <v>0</v>
      </c>
      <c r="C102" s="230">
        <f t="shared" si="8"/>
        <v>0</v>
      </c>
      <c r="D102" s="233"/>
      <c r="E102" s="233">
        <v>0</v>
      </c>
      <c r="F102" s="234"/>
      <c r="G102" s="234">
        <v>0</v>
      </c>
      <c r="H102" s="234">
        <v>0</v>
      </c>
      <c r="I102" s="234">
        <v>0</v>
      </c>
      <c r="J102" s="241">
        <v>0</v>
      </c>
    </row>
    <row r="103" customHeight="1" spans="1:10">
      <c r="A103" s="237" t="s">
        <v>195</v>
      </c>
      <c r="B103" s="230">
        <f t="shared" si="7"/>
        <v>0</v>
      </c>
      <c r="C103" s="230">
        <f t="shared" si="8"/>
        <v>0</v>
      </c>
      <c r="D103" s="233"/>
      <c r="E103" s="233">
        <v>0</v>
      </c>
      <c r="F103" s="234">
        <v>0</v>
      </c>
      <c r="G103" s="234">
        <v>0</v>
      </c>
      <c r="H103" s="234">
        <v>0</v>
      </c>
      <c r="I103" s="234"/>
      <c r="J103" s="241">
        <v>0</v>
      </c>
    </row>
    <row r="104" customHeight="1" spans="1:10">
      <c r="A104" s="237" t="s">
        <v>110</v>
      </c>
      <c r="B104" s="230">
        <f t="shared" si="7"/>
        <v>0</v>
      </c>
      <c r="C104" s="230">
        <f t="shared" si="8"/>
        <v>0</v>
      </c>
      <c r="D104" s="233"/>
      <c r="E104" s="233">
        <v>0</v>
      </c>
      <c r="F104" s="234">
        <v>0</v>
      </c>
      <c r="G104" s="234">
        <v>0</v>
      </c>
      <c r="H104" s="234">
        <v>0</v>
      </c>
      <c r="I104" s="234">
        <v>0</v>
      </c>
      <c r="J104" s="241">
        <v>0</v>
      </c>
    </row>
    <row r="105" customHeight="1" spans="1:10">
      <c r="A105" s="237" t="s">
        <v>111</v>
      </c>
      <c r="B105" s="230">
        <f t="shared" si="7"/>
        <v>0</v>
      </c>
      <c r="C105" s="230">
        <f t="shared" si="8"/>
        <v>0</v>
      </c>
      <c r="D105" s="233"/>
      <c r="E105" s="233">
        <v>0</v>
      </c>
      <c r="F105" s="234">
        <v>0</v>
      </c>
      <c r="G105" s="234">
        <v>0</v>
      </c>
      <c r="H105" s="234">
        <v>0</v>
      </c>
      <c r="I105" s="234">
        <v>0</v>
      </c>
      <c r="J105" s="241">
        <v>0</v>
      </c>
    </row>
    <row r="106" customHeight="1" spans="1:10">
      <c r="A106" s="237" t="s">
        <v>112</v>
      </c>
      <c r="B106" s="230">
        <f t="shared" si="7"/>
        <v>0</v>
      </c>
      <c r="C106" s="230">
        <f t="shared" si="8"/>
        <v>0</v>
      </c>
      <c r="D106" s="233"/>
      <c r="E106" s="233">
        <v>0</v>
      </c>
      <c r="F106" s="234">
        <v>0</v>
      </c>
      <c r="G106" s="234">
        <v>0</v>
      </c>
      <c r="H106" s="234">
        <v>0</v>
      </c>
      <c r="I106" s="234">
        <v>0</v>
      </c>
      <c r="J106" s="241">
        <v>0</v>
      </c>
    </row>
    <row r="107" customHeight="1" spans="1:10">
      <c r="A107" s="243" t="s">
        <v>63</v>
      </c>
      <c r="B107" s="230">
        <f t="shared" si="7"/>
        <v>0</v>
      </c>
      <c r="C107" s="230">
        <f t="shared" si="8"/>
        <v>0</v>
      </c>
      <c r="D107" s="231">
        <f>SUM(D108:D111)</f>
        <v>0</v>
      </c>
      <c r="E107" s="231">
        <f t="shared" ref="E107:J107" si="12">SUM(E108:E111)</f>
        <v>0</v>
      </c>
      <c r="F107" s="231">
        <f t="shared" si="12"/>
        <v>0</v>
      </c>
      <c r="G107" s="231">
        <f t="shared" si="12"/>
        <v>0</v>
      </c>
      <c r="H107" s="231">
        <f t="shared" si="12"/>
        <v>0</v>
      </c>
      <c r="I107" s="231">
        <f t="shared" si="12"/>
        <v>0</v>
      </c>
      <c r="J107" s="231">
        <f t="shared" si="12"/>
        <v>0</v>
      </c>
    </row>
    <row r="108" customHeight="1" spans="1:10">
      <c r="A108" s="237" t="s">
        <v>133</v>
      </c>
      <c r="B108" s="230">
        <f t="shared" si="7"/>
        <v>0</v>
      </c>
      <c r="C108" s="230">
        <f t="shared" si="8"/>
        <v>0</v>
      </c>
      <c r="D108" s="233"/>
      <c r="E108" s="233">
        <v>0</v>
      </c>
      <c r="F108" s="234">
        <v>0</v>
      </c>
      <c r="G108" s="234">
        <v>0</v>
      </c>
      <c r="H108" s="234">
        <v>0</v>
      </c>
      <c r="I108" s="234">
        <v>0</v>
      </c>
      <c r="J108" s="241">
        <v>0</v>
      </c>
    </row>
    <row r="109" customHeight="1" spans="1:10">
      <c r="A109" s="237" t="s">
        <v>134</v>
      </c>
      <c r="B109" s="230">
        <f t="shared" si="7"/>
        <v>0</v>
      </c>
      <c r="C109" s="230">
        <f t="shared" si="8"/>
        <v>0</v>
      </c>
      <c r="D109" s="233"/>
      <c r="E109" s="233">
        <v>0</v>
      </c>
      <c r="F109" s="234">
        <v>0</v>
      </c>
      <c r="G109" s="234">
        <v>0</v>
      </c>
      <c r="H109" s="234">
        <v>0</v>
      </c>
      <c r="I109" s="234">
        <v>0</v>
      </c>
      <c r="J109" s="241">
        <v>0</v>
      </c>
    </row>
    <row r="110" customHeight="1" spans="1:10">
      <c r="A110" s="237" t="s">
        <v>135</v>
      </c>
      <c r="B110" s="230">
        <f t="shared" si="7"/>
        <v>0</v>
      </c>
      <c r="C110" s="230">
        <f t="shared" si="8"/>
        <v>0</v>
      </c>
      <c r="D110" s="233"/>
      <c r="E110" s="233"/>
      <c r="F110" s="234">
        <v>0</v>
      </c>
      <c r="G110" s="234">
        <v>0</v>
      </c>
      <c r="H110" s="234">
        <v>0</v>
      </c>
      <c r="I110" s="234">
        <v>0</v>
      </c>
      <c r="J110" s="241">
        <v>0</v>
      </c>
    </row>
    <row r="111" customHeight="1" spans="1:10">
      <c r="A111" s="237" t="s">
        <v>63</v>
      </c>
      <c r="B111" s="230">
        <f t="shared" si="7"/>
        <v>0</v>
      </c>
      <c r="C111" s="230">
        <f t="shared" si="8"/>
        <v>0</v>
      </c>
      <c r="D111" s="233"/>
      <c r="E111" s="233">
        <v>0</v>
      </c>
      <c r="F111" s="234">
        <v>0</v>
      </c>
      <c r="G111" s="234">
        <v>0</v>
      </c>
      <c r="H111" s="234">
        <v>0</v>
      </c>
      <c r="I111" s="234">
        <v>0</v>
      </c>
      <c r="J111" s="241"/>
    </row>
  </sheetData>
  <mergeCells count="12">
    <mergeCell ref="A2:J2"/>
    <mergeCell ref="C4:G4"/>
    <mergeCell ref="A4:A6"/>
    <mergeCell ref="B4:B6"/>
    <mergeCell ref="C5:C6"/>
    <mergeCell ref="D5:D6"/>
    <mergeCell ref="E5:E6"/>
    <mergeCell ref="F5:F6"/>
    <mergeCell ref="G5:G6"/>
    <mergeCell ref="H4:H6"/>
    <mergeCell ref="I4:I6"/>
    <mergeCell ref="J4:J6"/>
  </mergeCells>
  <printOptions horizontalCentered="1"/>
  <pageMargins left="0.393700787401575" right="0.393700787401575" top="0.393700787401575" bottom="0.590551181102362" header="0.393700787401575" footer="0.196850393700787"/>
  <pageSetup paperSize="9" fitToHeight="100"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25"/>
  <sheetViews>
    <sheetView showGridLines="0" showZeros="0" workbookViewId="0">
      <selection activeCell="D25" sqref="D25"/>
    </sheetView>
  </sheetViews>
  <sheetFormatPr defaultColWidth="9" defaultRowHeight="14.25"/>
  <cols>
    <col min="1" max="1" width="54.1666666666667" style="191" customWidth="1"/>
    <col min="2" max="7" width="19.8333333333333" style="191" customWidth="1"/>
    <col min="8" max="16384" width="9.33333333333333" style="191"/>
  </cols>
  <sheetData>
    <row r="1" customHeight="1" spans="1:243">
      <c r="A1" s="192" t="s">
        <v>196</v>
      </c>
      <c r="B1" s="193"/>
      <c r="C1" s="193"/>
      <c r="D1" s="192"/>
      <c r="E1" s="192"/>
      <c r="F1" s="192"/>
      <c r="G1" s="192"/>
      <c r="H1" s="192"/>
      <c r="I1" s="192"/>
      <c r="J1" s="192"/>
      <c r="K1" s="192"/>
      <c r="L1" s="192"/>
      <c r="M1" s="192"/>
      <c r="N1" s="192"/>
      <c r="O1" s="19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row>
    <row r="2" ht="25.5" customHeight="1" spans="1:243">
      <c r="A2" s="194" t="s">
        <v>197</v>
      </c>
      <c r="B2" s="194"/>
      <c r="C2" s="194"/>
      <c r="D2" s="194"/>
      <c r="E2" s="194"/>
      <c r="F2" s="194"/>
      <c r="G2" s="194"/>
      <c r="H2" s="192"/>
      <c r="I2" s="192"/>
      <c r="J2" s="192"/>
      <c r="K2" s="192"/>
      <c r="L2" s="192"/>
      <c r="M2" s="192"/>
      <c r="N2" s="192"/>
      <c r="O2" s="19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c r="HG2" s="212"/>
      <c r="HH2" s="212"/>
      <c r="HI2" s="212"/>
      <c r="HJ2" s="212"/>
      <c r="HK2" s="212"/>
      <c r="HL2" s="212"/>
      <c r="HM2" s="212"/>
      <c r="HN2" s="212"/>
      <c r="HO2" s="212"/>
      <c r="HP2" s="212"/>
      <c r="HQ2" s="212"/>
      <c r="HR2" s="212"/>
      <c r="HS2" s="212"/>
      <c r="HT2" s="212"/>
      <c r="HU2" s="212"/>
      <c r="HV2" s="212"/>
      <c r="HW2" s="212"/>
      <c r="HX2" s="212"/>
      <c r="HY2" s="212"/>
      <c r="HZ2" s="212"/>
      <c r="IA2" s="212"/>
      <c r="IB2" s="212"/>
      <c r="IC2" s="212"/>
      <c r="ID2" s="212"/>
      <c r="IE2" s="212"/>
      <c r="IF2" s="212"/>
      <c r="IG2" s="212"/>
      <c r="IH2" s="212"/>
      <c r="II2" s="212"/>
    </row>
    <row r="3" s="188" customFormat="1" ht="17.25" customHeight="1" spans="1:243">
      <c r="A3" s="195"/>
      <c r="B3" s="195"/>
      <c r="C3" s="195"/>
      <c r="D3" s="196"/>
      <c r="E3" s="196"/>
      <c r="F3" s="196"/>
      <c r="G3" s="197" t="s">
        <v>4</v>
      </c>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1"/>
      <c r="FV3" s="191"/>
      <c r="FW3" s="191"/>
      <c r="FX3" s="191"/>
      <c r="FY3" s="191"/>
      <c r="FZ3" s="191"/>
      <c r="GA3" s="191"/>
      <c r="GB3" s="191"/>
      <c r="GC3" s="191"/>
      <c r="GD3" s="191"/>
      <c r="GE3" s="191"/>
      <c r="GF3" s="191"/>
      <c r="GG3" s="191"/>
      <c r="GH3" s="191"/>
      <c r="GI3" s="191"/>
      <c r="GJ3" s="191"/>
      <c r="GK3" s="191"/>
      <c r="GL3" s="191"/>
      <c r="GM3" s="191"/>
      <c r="GN3" s="191"/>
      <c r="GO3" s="191"/>
      <c r="GP3" s="191"/>
      <c r="GQ3" s="191"/>
      <c r="GR3" s="191"/>
      <c r="GS3" s="191"/>
      <c r="GT3" s="191"/>
      <c r="GU3" s="191"/>
      <c r="GV3" s="191"/>
      <c r="GW3" s="191"/>
      <c r="GX3" s="191"/>
      <c r="GY3" s="191"/>
      <c r="GZ3" s="191"/>
      <c r="HA3" s="191"/>
      <c r="HB3" s="191"/>
      <c r="HC3" s="191"/>
      <c r="HD3" s="191"/>
      <c r="HE3" s="191"/>
      <c r="HF3" s="191"/>
      <c r="HG3" s="191"/>
      <c r="HH3" s="191"/>
      <c r="HI3" s="191"/>
      <c r="HJ3" s="191"/>
      <c r="HK3" s="191"/>
      <c r="HL3" s="191"/>
      <c r="HM3" s="191"/>
      <c r="HN3" s="191"/>
      <c r="HO3" s="191"/>
      <c r="HP3" s="191"/>
      <c r="HQ3" s="191"/>
      <c r="HR3" s="191"/>
      <c r="HS3" s="191"/>
      <c r="HT3" s="191"/>
      <c r="HU3" s="191"/>
      <c r="HV3" s="191"/>
      <c r="HW3" s="191"/>
      <c r="HX3" s="191"/>
      <c r="HY3" s="191"/>
      <c r="HZ3" s="191"/>
      <c r="IA3" s="191"/>
      <c r="IB3" s="191"/>
      <c r="IC3" s="191"/>
      <c r="ID3" s="191"/>
      <c r="IE3" s="191"/>
      <c r="IF3" s="191"/>
      <c r="IG3" s="191"/>
      <c r="IH3" s="191"/>
      <c r="II3" s="191"/>
    </row>
    <row r="4" s="189" customFormat="1" ht="20.25" customHeight="1" spans="1:8">
      <c r="A4" s="198" t="s">
        <v>5</v>
      </c>
      <c r="B4" s="198" t="s">
        <v>198</v>
      </c>
      <c r="C4" s="199" t="s">
        <v>199</v>
      </c>
      <c r="D4" s="200"/>
      <c r="E4" s="200"/>
      <c r="F4" s="200"/>
      <c r="G4" s="201"/>
      <c r="H4" s="188"/>
    </row>
    <row r="5" s="189" customFormat="1" ht="20.25" customHeight="1" spans="1:8">
      <c r="A5" s="202"/>
      <c r="B5" s="202"/>
      <c r="C5" s="203" t="s">
        <v>8</v>
      </c>
      <c r="D5" s="204" t="s">
        <v>34</v>
      </c>
      <c r="E5" s="205"/>
      <c r="F5" s="206"/>
      <c r="G5" s="198" t="s">
        <v>16</v>
      </c>
      <c r="H5" s="188"/>
    </row>
    <row r="6" s="189" customFormat="1" ht="20.25" customHeight="1" spans="1:8">
      <c r="A6" s="207"/>
      <c r="B6" s="207"/>
      <c r="C6" s="203"/>
      <c r="D6" s="203" t="s">
        <v>13</v>
      </c>
      <c r="E6" s="203" t="s">
        <v>14</v>
      </c>
      <c r="F6" s="203" t="s">
        <v>15</v>
      </c>
      <c r="G6" s="207"/>
      <c r="H6" s="188"/>
    </row>
    <row r="7" s="190" customFormat="1" ht="24" customHeight="1" spans="1:7">
      <c r="A7" s="208" t="s">
        <v>8</v>
      </c>
      <c r="B7" s="209">
        <f>C7</f>
        <v>1520.2</v>
      </c>
      <c r="C7" s="209">
        <f>SUM(D7:G7)</f>
        <v>1520.2</v>
      </c>
      <c r="D7" s="209">
        <f>SUM(D8:D9)</f>
        <v>965.31</v>
      </c>
      <c r="E7" s="209">
        <f>SUM(E8:E9)</f>
        <v>224.55</v>
      </c>
      <c r="F7" s="209">
        <f>SUM(F8:F9)</f>
        <v>8.39</v>
      </c>
      <c r="G7" s="209">
        <f>SUM(G8:G9)</f>
        <v>321.95</v>
      </c>
    </row>
    <row r="8" ht="18" customHeight="1" spans="1:243">
      <c r="A8" s="210" t="s">
        <v>22</v>
      </c>
      <c r="B8" s="211">
        <f t="shared" ref="B8:B11" si="0">C8</f>
        <v>680.67</v>
      </c>
      <c r="C8" s="211">
        <f t="shared" ref="C8:C11" si="1">SUM(D8:G8)</f>
        <v>680.67</v>
      </c>
      <c r="D8" s="211">
        <v>277.52</v>
      </c>
      <c r="E8" s="211">
        <v>178.01</v>
      </c>
      <c r="F8" s="211">
        <v>3.29</v>
      </c>
      <c r="G8" s="211">
        <v>221.85</v>
      </c>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row>
    <row r="9" ht="18" customHeight="1" spans="1:243">
      <c r="A9" s="210" t="s">
        <v>23</v>
      </c>
      <c r="B9" s="211">
        <f t="shared" si="0"/>
        <v>839.53</v>
      </c>
      <c r="C9" s="211">
        <f t="shared" si="1"/>
        <v>839.53</v>
      </c>
      <c r="D9" s="211">
        <v>687.79</v>
      </c>
      <c r="E9" s="211">
        <v>46.54</v>
      </c>
      <c r="F9" s="211">
        <v>5.1</v>
      </c>
      <c r="G9" s="211">
        <v>100.1</v>
      </c>
      <c r="H9" s="188"/>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row>
    <row r="10" ht="18" customHeight="1" spans="1:243">
      <c r="A10" s="210"/>
      <c r="B10" s="211">
        <f t="shared" si="0"/>
        <v>0</v>
      </c>
      <c r="C10" s="211">
        <f t="shared" si="1"/>
        <v>0</v>
      </c>
      <c r="D10" s="211"/>
      <c r="E10" s="211"/>
      <c r="F10" s="211"/>
      <c r="G10" s="211">
        <v>0</v>
      </c>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row>
    <row r="11" ht="18" customHeight="1" spans="1:243">
      <c r="A11" s="210"/>
      <c r="B11" s="211">
        <f t="shared" si="0"/>
        <v>0</v>
      </c>
      <c r="C11" s="211">
        <f t="shared" si="1"/>
        <v>0</v>
      </c>
      <c r="D11" s="211"/>
      <c r="E11" s="211"/>
      <c r="F11" s="211"/>
      <c r="G11" s="211"/>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row>
    <row r="12" ht="11.25" spans="1:243">
      <c r="A12" s="21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row>
    <row r="13" ht="11.25" spans="1:243">
      <c r="A13" s="21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row>
    <row r="14" ht="11.25" spans="1:243">
      <c r="A14" s="21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row>
    <row r="15" ht="11.25" spans="1:243">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row>
    <row r="16" ht="11.25" spans="1:243">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row>
    <row r="17" ht="11.25" spans="1:243">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row>
    <row r="18" ht="11.25" spans="1:243">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row>
    <row r="19" ht="11.25" spans="1:243">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row>
    <row r="20" ht="11.25" spans="1:243">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row>
    <row r="21" spans="1:243">
      <c r="A21" s="213"/>
      <c r="B21" s="213"/>
      <c r="C21" s="213"/>
      <c r="D21" s="213"/>
      <c r="E21" s="213"/>
      <c r="F21" s="213"/>
      <c r="G21" s="213"/>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row>
    <row r="22" spans="1:243">
      <c r="A22" s="213"/>
      <c r="B22" s="213"/>
      <c r="C22" s="213"/>
      <c r="D22" s="213"/>
      <c r="E22" s="213"/>
      <c r="F22" s="213"/>
      <c r="G22" s="213"/>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row>
    <row r="23" spans="1:243">
      <c r="A23" s="213"/>
      <c r="B23" s="213"/>
      <c r="C23" s="213"/>
      <c r="D23" s="213"/>
      <c r="E23" s="213"/>
      <c r="F23" s="213"/>
      <c r="G23" s="213"/>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row>
    <row r="24" spans="1:243">
      <c r="A24" s="213"/>
      <c r="B24" s="213"/>
      <c r="C24" s="213"/>
      <c r="D24" s="213"/>
      <c r="E24" s="213"/>
      <c r="F24" s="213"/>
      <c r="G24" s="213"/>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row>
    <row r="25" spans="1:243">
      <c r="A25" s="213"/>
      <c r="B25" s="213"/>
      <c r="C25" s="213"/>
      <c r="D25" s="213"/>
      <c r="E25" s="213"/>
      <c r="F25" s="213"/>
      <c r="G25" s="213"/>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row>
  </sheetData>
  <mergeCells count="7">
    <mergeCell ref="A2:G2"/>
    <mergeCell ref="C4:G4"/>
    <mergeCell ref="D5:F5"/>
    <mergeCell ref="A4:A6"/>
    <mergeCell ref="B4:B6"/>
    <mergeCell ref="C5:C6"/>
    <mergeCell ref="G5:G6"/>
  </mergeCells>
  <printOptions horizontalCentered="1"/>
  <pageMargins left="0" right="0" top="0" bottom="0.393700787401575" header="0.393700787401575" footer="0.196850393700787"/>
  <pageSetup paperSize="9" fitToHeight="9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showGridLines="0" showZeros="0" tabSelected="1" workbookViewId="0">
      <selection activeCell="M10" sqref="M10"/>
    </sheetView>
  </sheetViews>
  <sheetFormatPr defaultColWidth="8.66666666666667" defaultRowHeight="12.75" customHeight="1"/>
  <cols>
    <col min="1" max="1" width="34.3333333333333" style="129" customWidth="1"/>
    <col min="2" max="4" width="9.33333333333333" style="129" customWidth="1"/>
    <col min="5" max="5" width="21.3333333333333" style="129" customWidth="1"/>
    <col min="6" max="6" width="12.5" style="129" customWidth="1"/>
    <col min="7" max="10" width="18.3333333333333" style="129" customWidth="1"/>
    <col min="11" max="16384" width="8.66666666666667" style="129"/>
  </cols>
  <sheetData>
    <row r="1" ht="16.5" customHeight="1" spans="1:11">
      <c r="A1" s="43" t="s">
        <v>200</v>
      </c>
      <c r="G1"/>
      <c r="H1"/>
      <c r="I1"/>
      <c r="J1"/>
      <c r="K1"/>
    </row>
    <row r="2" ht="21" customHeight="1" spans="1:11">
      <c r="A2" s="105" t="s">
        <v>201</v>
      </c>
      <c r="B2" s="105"/>
      <c r="C2" s="105"/>
      <c r="D2" s="105"/>
      <c r="E2" s="105"/>
      <c r="F2" s="105"/>
      <c r="G2" s="105"/>
      <c r="H2" s="105"/>
      <c r="I2" s="105"/>
      <c r="J2" s="105"/>
      <c r="K2"/>
    </row>
    <row r="3" ht="16.5" customHeight="1" spans="1:11">
      <c r="A3" s="174"/>
      <c r="G3"/>
      <c r="H3"/>
      <c r="I3"/>
      <c r="J3" s="186" t="s">
        <v>4</v>
      </c>
      <c r="K3"/>
    </row>
    <row r="4" s="171" customFormat="1" ht="18" customHeight="1" spans="1:11">
      <c r="A4" s="108" t="s">
        <v>5</v>
      </c>
      <c r="B4" s="109" t="s">
        <v>202</v>
      </c>
      <c r="C4" s="109"/>
      <c r="D4" s="110"/>
      <c r="E4" s="108" t="s">
        <v>32</v>
      </c>
      <c r="F4" s="111" t="s">
        <v>8</v>
      </c>
      <c r="G4" s="112" t="s">
        <v>34</v>
      </c>
      <c r="H4" s="113"/>
      <c r="I4" s="113"/>
      <c r="J4" s="123" t="s">
        <v>16</v>
      </c>
      <c r="K4"/>
    </row>
    <row r="5" s="171" customFormat="1" ht="57.75" customHeight="1" spans="1:11">
      <c r="A5" s="108"/>
      <c r="B5" s="108" t="s">
        <v>203</v>
      </c>
      <c r="C5" s="108" t="s">
        <v>204</v>
      </c>
      <c r="D5" s="108" t="s">
        <v>205</v>
      </c>
      <c r="E5" s="108"/>
      <c r="F5" s="114"/>
      <c r="G5" s="111" t="s">
        <v>13</v>
      </c>
      <c r="H5" s="111" t="s">
        <v>14</v>
      </c>
      <c r="I5" s="111" t="s">
        <v>15</v>
      </c>
      <c r="J5" s="123"/>
      <c r="K5"/>
    </row>
    <row r="6" s="172" customFormat="1" ht="28.5" customHeight="1" spans="1:11">
      <c r="A6" s="175"/>
      <c r="B6" s="176"/>
      <c r="C6" s="175"/>
      <c r="D6" s="175"/>
      <c r="E6" s="177" t="s">
        <v>8</v>
      </c>
      <c r="F6" s="178">
        <f>SUM(G6:J6)</f>
        <v>1520.2</v>
      </c>
      <c r="G6" s="178">
        <f>SUM(G7:G13)</f>
        <v>964.24</v>
      </c>
      <c r="H6" s="178">
        <f>SUM(H7:H13)</f>
        <v>225.62</v>
      </c>
      <c r="I6" s="178">
        <f>SUM(I7:I13)</f>
        <v>8.39</v>
      </c>
      <c r="J6" s="178">
        <f>SUM(J7:J13)</f>
        <v>321.95</v>
      </c>
      <c r="K6" s="187"/>
    </row>
    <row r="7" s="173" customFormat="1" ht="18" customHeight="1" spans="1:11">
      <c r="A7" s="179" t="s">
        <v>22</v>
      </c>
      <c r="B7" s="180">
        <v>201</v>
      </c>
      <c r="C7" s="181" t="s">
        <v>206</v>
      </c>
      <c r="D7" s="181" t="s">
        <v>207</v>
      </c>
      <c r="E7" s="182" t="s">
        <v>208</v>
      </c>
      <c r="F7" s="183"/>
      <c r="G7" s="184">
        <v>235.55</v>
      </c>
      <c r="H7" s="184">
        <v>159.17</v>
      </c>
      <c r="I7" s="184">
        <v>7.32</v>
      </c>
      <c r="J7" s="184"/>
      <c r="K7" s="146"/>
    </row>
    <row r="8" s="173" customFormat="1" ht="18" customHeight="1" spans="1:11">
      <c r="A8" s="179" t="s">
        <v>22</v>
      </c>
      <c r="B8" s="180">
        <v>201</v>
      </c>
      <c r="C8" s="181" t="s">
        <v>206</v>
      </c>
      <c r="D8" s="181" t="s">
        <v>209</v>
      </c>
      <c r="E8" s="182" t="s">
        <v>210</v>
      </c>
      <c r="F8" s="183"/>
      <c r="G8" s="184"/>
      <c r="H8" s="184"/>
      <c r="I8" s="184"/>
      <c r="J8" s="184">
        <v>221.85</v>
      </c>
      <c r="K8" s="146"/>
    </row>
    <row r="9" s="173" customFormat="1" ht="18" customHeight="1" spans="1:11">
      <c r="A9" s="179" t="s">
        <v>22</v>
      </c>
      <c r="B9" s="180">
        <v>201</v>
      </c>
      <c r="C9" s="181" t="s">
        <v>206</v>
      </c>
      <c r="D9" s="181" t="s">
        <v>211</v>
      </c>
      <c r="E9" s="182" t="s">
        <v>212</v>
      </c>
      <c r="F9" s="183">
        <f t="shared" ref="F7:F18" si="0">SUM(G9:J9)</f>
        <v>616.98</v>
      </c>
      <c r="G9" s="184">
        <v>569.37</v>
      </c>
      <c r="H9" s="184">
        <v>46.54</v>
      </c>
      <c r="I9" s="184">
        <v>1.07</v>
      </c>
      <c r="J9" s="184"/>
      <c r="K9" s="146"/>
    </row>
    <row r="10" s="173" customFormat="1" ht="24" customHeight="1" spans="1:11">
      <c r="A10" s="179" t="s">
        <v>22</v>
      </c>
      <c r="B10" s="180">
        <v>201</v>
      </c>
      <c r="C10" s="181" t="s">
        <v>206</v>
      </c>
      <c r="D10" s="181" t="s">
        <v>213</v>
      </c>
      <c r="E10" s="182" t="s">
        <v>214</v>
      </c>
      <c r="F10" s="183">
        <f t="shared" si="0"/>
        <v>100.1</v>
      </c>
      <c r="G10" s="184"/>
      <c r="H10" s="184"/>
      <c r="I10" s="184"/>
      <c r="J10" s="184">
        <v>100.1</v>
      </c>
      <c r="K10" s="146"/>
    </row>
    <row r="11" s="173" customFormat="1" ht="15" customHeight="1" spans="1:11">
      <c r="A11" s="179" t="s">
        <v>22</v>
      </c>
      <c r="B11" s="180">
        <v>201</v>
      </c>
      <c r="C11" s="181" t="s">
        <v>215</v>
      </c>
      <c r="D11" s="181" t="s">
        <v>211</v>
      </c>
      <c r="E11" s="182" t="s">
        <v>212</v>
      </c>
      <c r="F11" s="183">
        <f t="shared" si="0"/>
        <v>19.91</v>
      </c>
      <c r="G11" s="184"/>
      <c r="H11" s="184">
        <v>19.91</v>
      </c>
      <c r="I11" s="184"/>
      <c r="J11" s="184"/>
      <c r="K11" s="146"/>
    </row>
    <row r="12" s="173" customFormat="1" ht="25" customHeight="1" spans="1:11">
      <c r="A12" s="179" t="s">
        <v>22</v>
      </c>
      <c r="B12" s="180">
        <v>208</v>
      </c>
      <c r="C12" s="181" t="s">
        <v>216</v>
      </c>
      <c r="D12" s="181" t="s">
        <v>216</v>
      </c>
      <c r="E12" s="182" t="s">
        <v>217</v>
      </c>
      <c r="F12" s="183">
        <f t="shared" si="0"/>
        <v>97.84</v>
      </c>
      <c r="G12" s="184">
        <v>97.84</v>
      </c>
      <c r="H12" s="184"/>
      <c r="I12" s="184"/>
      <c r="J12" s="184"/>
      <c r="K12" s="146"/>
    </row>
    <row r="13" s="173" customFormat="1" ht="18" customHeight="1" spans="1:11">
      <c r="A13" s="179" t="s">
        <v>22</v>
      </c>
      <c r="B13" s="180">
        <v>220</v>
      </c>
      <c r="C13" s="181" t="s">
        <v>218</v>
      </c>
      <c r="D13" s="181" t="s">
        <v>219</v>
      </c>
      <c r="E13" s="182" t="s">
        <v>75</v>
      </c>
      <c r="F13" s="183">
        <f t="shared" si="0"/>
        <v>61.48</v>
      </c>
      <c r="G13" s="184">
        <v>61.48</v>
      </c>
      <c r="H13" s="184"/>
      <c r="I13" s="184"/>
      <c r="J13" s="184"/>
      <c r="K13" s="146"/>
    </row>
    <row r="14" s="173" customFormat="1" ht="18" customHeight="1" spans="1:11">
      <c r="A14" s="179"/>
      <c r="B14" s="180"/>
      <c r="C14" s="181"/>
      <c r="D14" s="181"/>
      <c r="E14" s="182"/>
      <c r="F14" s="183">
        <f t="shared" si="0"/>
        <v>0</v>
      </c>
      <c r="G14" s="184"/>
      <c r="H14" s="184"/>
      <c r="I14" s="184"/>
      <c r="J14" s="184"/>
      <c r="K14" s="146"/>
    </row>
    <row r="15" s="173" customFormat="1" ht="18" customHeight="1" spans="1:11">
      <c r="A15" s="179"/>
      <c r="B15" s="180"/>
      <c r="C15" s="181"/>
      <c r="D15" s="181"/>
      <c r="E15" s="182"/>
      <c r="F15" s="183">
        <f t="shared" si="0"/>
        <v>0</v>
      </c>
      <c r="G15" s="184"/>
      <c r="H15" s="184"/>
      <c r="I15" s="184"/>
      <c r="J15" s="184"/>
      <c r="K15" s="146"/>
    </row>
    <row r="16" s="173" customFormat="1" ht="18" customHeight="1" spans="1:11">
      <c r="A16" s="179"/>
      <c r="B16" s="180"/>
      <c r="C16" s="181"/>
      <c r="D16" s="181"/>
      <c r="E16" s="182"/>
      <c r="F16" s="183">
        <f t="shared" si="0"/>
        <v>0</v>
      </c>
      <c r="G16" s="184"/>
      <c r="H16" s="184"/>
      <c r="I16" s="184"/>
      <c r="J16" s="184"/>
      <c r="K16" s="146"/>
    </row>
    <row r="17" s="173" customFormat="1" ht="18" customHeight="1" spans="1:11">
      <c r="A17" s="115"/>
      <c r="B17" s="116"/>
      <c r="C17" s="117"/>
      <c r="D17" s="117"/>
      <c r="E17" s="118"/>
      <c r="F17" s="185">
        <f t="shared" si="0"/>
        <v>0</v>
      </c>
      <c r="G17" s="119"/>
      <c r="H17" s="119"/>
      <c r="I17" s="119"/>
      <c r="J17" s="119"/>
      <c r="K17" s="146"/>
    </row>
    <row r="18" s="173" customFormat="1" ht="18" customHeight="1" spans="1:11">
      <c r="A18" s="115"/>
      <c r="B18" s="116"/>
      <c r="C18" s="117"/>
      <c r="D18" s="117"/>
      <c r="E18" s="118"/>
      <c r="F18" s="185">
        <f t="shared" si="0"/>
        <v>0</v>
      </c>
      <c r="G18" s="119"/>
      <c r="H18" s="119"/>
      <c r="I18" s="119"/>
      <c r="J18" s="119"/>
      <c r="K18" s="146"/>
    </row>
    <row r="19" s="173" customFormat="1" ht="18" customHeight="1" spans="3:11">
      <c r="C19"/>
      <c r="D19"/>
      <c r="G19" s="146"/>
      <c r="H19" s="146"/>
      <c r="I19" s="146"/>
      <c r="J19" s="146"/>
      <c r="K19" s="146"/>
    </row>
    <row r="20" customHeight="1" spans="1:11">
      <c r="A20"/>
      <c r="B20"/>
      <c r="C20"/>
      <c r="D20"/>
      <c r="E20"/>
      <c r="F20"/>
      <c r="G20"/>
      <c r="H20"/>
      <c r="I20"/>
      <c r="J20"/>
      <c r="K20"/>
    </row>
  </sheetData>
  <mergeCells count="6">
    <mergeCell ref="A2:J2"/>
    <mergeCell ref="G4:I4"/>
    <mergeCell ref="A4:A5"/>
    <mergeCell ref="E4:E5"/>
    <mergeCell ref="F4:F5"/>
    <mergeCell ref="J4:J5"/>
  </mergeCells>
  <pageMargins left="0.708661417322835" right="0.708661417322835" top="0.748031496062992" bottom="0.748031496062992" header="0.31496062992126" footer="0.3149606299212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5"/>
  <sheetViews>
    <sheetView showGridLines="0" showZeros="0" workbookViewId="0">
      <selection activeCell="A16" sqref="A16"/>
    </sheetView>
  </sheetViews>
  <sheetFormatPr defaultColWidth="8.66666666666667" defaultRowHeight="12.75" customHeight="1"/>
  <cols>
    <col min="1" max="1" width="41.6666666666667" style="152" customWidth="1"/>
    <col min="2" max="7" width="15.8333333333333" style="152" customWidth="1"/>
    <col min="8" max="246" width="8.66666666666667" style="152" customWidth="1"/>
    <col min="247" max="16384" width="8.66666666666667" style="152"/>
  </cols>
  <sheetData>
    <row r="1" ht="12" customHeight="1" spans="1:246">
      <c r="A1" s="43" t="s">
        <v>220</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ht="25.5" customHeight="1" spans="1:246">
      <c r="A2" s="153" t="s">
        <v>221</v>
      </c>
      <c r="B2" s="153"/>
      <c r="C2" s="153"/>
      <c r="D2" s="153"/>
      <c r="E2" s="153"/>
      <c r="F2" s="153"/>
      <c r="G2" s="153"/>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ht="16.5" customHeight="1" spans="1:246">
      <c r="A3" s="154"/>
      <c r="B3" s="154"/>
      <c r="C3" s="154"/>
      <c r="D3" s="154"/>
      <c r="E3" s="155"/>
      <c r="F3" s="155"/>
      <c r="G3" s="156" t="s">
        <v>27</v>
      </c>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150" customFormat="1" ht="20.25" customHeight="1" spans="1:246">
      <c r="A4" s="48" t="s">
        <v>28</v>
      </c>
      <c r="B4" s="48" t="s">
        <v>8</v>
      </c>
      <c r="C4" s="49" t="s">
        <v>34</v>
      </c>
      <c r="D4" s="50"/>
      <c r="E4" s="50"/>
      <c r="F4" s="50"/>
      <c r="G4" s="157" t="s">
        <v>16</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150" customFormat="1" ht="20.25" customHeight="1" spans="1:246">
      <c r="A5" s="48"/>
      <c r="B5" s="48"/>
      <c r="C5" s="53" t="s">
        <v>17</v>
      </c>
      <c r="D5" s="53" t="s">
        <v>13</v>
      </c>
      <c r="E5" s="53" t="s">
        <v>14</v>
      </c>
      <c r="F5" s="158" t="s">
        <v>15</v>
      </c>
      <c r="G5" s="157"/>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150" customFormat="1" ht="20.25" customHeight="1" spans="1:246">
      <c r="A6" s="48"/>
      <c r="B6" s="48"/>
      <c r="C6" s="159"/>
      <c r="D6" s="159"/>
      <c r="E6" s="159"/>
      <c r="F6" s="160"/>
      <c r="G6" s="157"/>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151" customFormat="1" ht="19.5" customHeight="1" spans="1:246">
      <c r="A7" s="161" t="s">
        <v>8</v>
      </c>
      <c r="B7" s="162">
        <f>SUM(C7,G7)</f>
        <v>1520.2</v>
      </c>
      <c r="C7" s="162">
        <f>SUM(D7:F7)</f>
        <v>1198.25</v>
      </c>
      <c r="D7" s="163">
        <f>SUM(D8:D20)</f>
        <v>964.24</v>
      </c>
      <c r="E7" s="163">
        <f>SUM(E8:E20)</f>
        <v>225.62</v>
      </c>
      <c r="F7" s="163">
        <f>SUM(F8:F20)</f>
        <v>8.39</v>
      </c>
      <c r="G7" s="163">
        <f>SUM(G8:G20)</f>
        <v>321.95</v>
      </c>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row>
    <row r="8" ht="19.5" customHeight="1" spans="1:246">
      <c r="A8" s="164">
        <v>2010301</v>
      </c>
      <c r="B8" s="162">
        <f>SUM(C8,G8)</f>
        <v>402.04</v>
      </c>
      <c r="C8" s="162">
        <f>SUM(D8:F8)</f>
        <v>402.04</v>
      </c>
      <c r="D8" s="163">
        <v>235.55</v>
      </c>
      <c r="E8" s="163">
        <v>159.17</v>
      </c>
      <c r="F8" s="165">
        <v>7.32</v>
      </c>
      <c r="G8" s="165"/>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ht="19.5" customHeight="1" spans="1:246">
      <c r="A9" s="166">
        <v>2010302</v>
      </c>
      <c r="B9" s="162">
        <f t="shared" ref="B8:B20" si="0">SUM(C9,G9)</f>
        <v>221.85</v>
      </c>
      <c r="C9" s="162">
        <f t="shared" ref="C8:C20" si="1">SUM(D9:F9)</f>
        <v>0</v>
      </c>
      <c r="D9" s="163"/>
      <c r="E9" s="163"/>
      <c r="F9" s="165"/>
      <c r="G9" s="165">
        <v>221.85</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ht="19.5" customHeight="1" spans="1:246">
      <c r="A10" s="166">
        <v>2010350</v>
      </c>
      <c r="B10" s="162">
        <f t="shared" si="0"/>
        <v>616.98</v>
      </c>
      <c r="C10" s="162">
        <f t="shared" si="1"/>
        <v>616.98</v>
      </c>
      <c r="D10" s="163">
        <v>569.37</v>
      </c>
      <c r="E10" s="163">
        <v>46.54</v>
      </c>
      <c r="F10" s="165">
        <v>1.07</v>
      </c>
      <c r="G10" s="165"/>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ht="19.5" customHeight="1" spans="1:246">
      <c r="A11" s="166">
        <v>2010399</v>
      </c>
      <c r="B11" s="162">
        <f t="shared" si="0"/>
        <v>100.1</v>
      </c>
      <c r="C11" s="162">
        <f t="shared" si="1"/>
        <v>0</v>
      </c>
      <c r="D11" s="163"/>
      <c r="E11" s="163"/>
      <c r="F11" s="165"/>
      <c r="G11" s="165">
        <v>100.1</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ht="19.5" customHeight="1" spans="1:246">
      <c r="A12" s="166">
        <v>2010450</v>
      </c>
      <c r="B12" s="162">
        <f t="shared" si="0"/>
        <v>19.91</v>
      </c>
      <c r="C12" s="162">
        <f t="shared" si="1"/>
        <v>19.91</v>
      </c>
      <c r="D12" s="163"/>
      <c r="E12" s="163">
        <v>19.91</v>
      </c>
      <c r="F12" s="165"/>
      <c r="G12" s="165"/>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ht="19.5" customHeight="1" spans="1:246">
      <c r="A13" s="166">
        <v>2080505</v>
      </c>
      <c r="B13" s="162">
        <f t="shared" si="0"/>
        <v>97.84</v>
      </c>
      <c r="C13" s="162">
        <f t="shared" si="1"/>
        <v>97.84</v>
      </c>
      <c r="D13" s="163">
        <v>97.84</v>
      </c>
      <c r="E13" s="163"/>
      <c r="F13" s="165"/>
      <c r="G13" s="165"/>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ht="19.5" customHeight="1" spans="1:246">
      <c r="A14" s="167">
        <v>22010201</v>
      </c>
      <c r="B14" s="162">
        <f t="shared" si="0"/>
        <v>61.48</v>
      </c>
      <c r="C14" s="162">
        <f t="shared" si="1"/>
        <v>61.48</v>
      </c>
      <c r="D14" s="163">
        <v>61.48</v>
      </c>
      <c r="E14" s="163"/>
      <c r="F14" s="165"/>
      <c r="G14" s="165"/>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ht="19.5" customHeight="1" spans="1:246">
      <c r="A15" s="168"/>
      <c r="B15" s="169">
        <f t="shared" si="0"/>
        <v>0</v>
      </c>
      <c r="C15" s="169">
        <f t="shared" si="1"/>
        <v>0</v>
      </c>
      <c r="D15" s="163"/>
      <c r="E15" s="163"/>
      <c r="F15" s="165"/>
      <c r="G15" s="16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ht="19.5" customHeight="1" spans="1:246">
      <c r="A16" s="168"/>
      <c r="B16" s="169">
        <f t="shared" si="0"/>
        <v>0</v>
      </c>
      <c r="C16" s="169">
        <f t="shared" si="1"/>
        <v>0</v>
      </c>
      <c r="D16" s="163"/>
      <c r="E16" s="163"/>
      <c r="F16" s="165"/>
      <c r="G16" s="165"/>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ht="19.5" customHeight="1" spans="1:246">
      <c r="A17" s="168"/>
      <c r="B17" s="169">
        <f t="shared" si="0"/>
        <v>0</v>
      </c>
      <c r="C17" s="169">
        <f t="shared" si="1"/>
        <v>0</v>
      </c>
      <c r="D17" s="163"/>
      <c r="E17" s="163"/>
      <c r="F17" s="165"/>
      <c r="G17" s="165"/>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ht="19.5" customHeight="1" spans="1:246">
      <c r="A18" s="168"/>
      <c r="B18" s="169">
        <f t="shared" si="0"/>
        <v>0</v>
      </c>
      <c r="C18" s="169">
        <f t="shared" si="1"/>
        <v>0</v>
      </c>
      <c r="D18" s="163"/>
      <c r="E18" s="163"/>
      <c r="F18" s="165"/>
      <c r="G18" s="165"/>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ht="19.5" customHeight="1" spans="1:246">
      <c r="A19" s="168"/>
      <c r="B19" s="169">
        <f t="shared" si="0"/>
        <v>0</v>
      </c>
      <c r="C19" s="169">
        <f t="shared" si="1"/>
        <v>0</v>
      </c>
      <c r="D19" s="163"/>
      <c r="E19" s="163"/>
      <c r="F19" s="165"/>
      <c r="G19" s="165"/>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ht="19.5" customHeight="1" spans="1:246">
      <c r="A20" s="168"/>
      <c r="B20" s="169">
        <f t="shared" si="0"/>
        <v>0</v>
      </c>
      <c r="C20" s="169">
        <f t="shared" si="1"/>
        <v>0</v>
      </c>
      <c r="D20" s="163"/>
      <c r="E20" s="163"/>
      <c r="F20" s="165"/>
      <c r="G20" s="165"/>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ht="19.5" customHeight="1" spans="1:246">
      <c r="A21" s="170"/>
      <c r="B21" s="170"/>
      <c r="C21" s="170"/>
      <c r="D21" s="170"/>
      <c r="E21" s="170"/>
      <c r="F21" s="170"/>
      <c r="G21" s="170"/>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ht="18" customHeight="1" spans="1:246">
      <c r="A22" s="170"/>
      <c r="B22" s="170"/>
      <c r="C22" s="170"/>
      <c r="D22" s="170"/>
      <c r="E22" s="170"/>
      <c r="F22" s="170"/>
      <c r="G22" s="17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ht="18" customHeight="1" spans="1:246">
      <c r="A23" s="170"/>
      <c r="B23" s="170"/>
      <c r="C23" s="170"/>
      <c r="D23" s="170"/>
      <c r="E23" s="170"/>
      <c r="F23" s="170"/>
      <c r="G23" s="170"/>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ht="18" customHeight="1" spans="1:246">
      <c r="A24" s="170"/>
      <c r="B24" s="170"/>
      <c r="C24" s="170"/>
      <c r="D24" s="170"/>
      <c r="E24" s="170"/>
      <c r="F24" s="170"/>
      <c r="G24" s="170"/>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ht="18" customHeight="1" spans="1:246">
      <c r="A25" s="170"/>
      <c r="B25" s="170"/>
      <c r="C25" s="170"/>
      <c r="D25" s="170"/>
      <c r="E25" s="170"/>
      <c r="F25" s="170"/>
      <c r="G25" s="170"/>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ht="18" customHeight="1" spans="1:246">
      <c r="A26" s="170"/>
      <c r="B26" s="170"/>
      <c r="C26" s="170"/>
      <c r="D26" s="170"/>
      <c r="E26" s="170"/>
      <c r="F26" s="170"/>
      <c r="G26" s="170"/>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ht="18" customHeight="1" spans="1:246">
      <c r="A27" s="170"/>
      <c r="B27" s="170"/>
      <c r="C27" s="170"/>
      <c r="D27" s="170"/>
      <c r="E27" s="170"/>
      <c r="F27" s="170"/>
      <c r="G27" s="17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ht="18" customHeight="1" spans="1:246">
      <c r="A28" s="170"/>
      <c r="B28" s="170"/>
      <c r="C28" s="170"/>
      <c r="D28" s="170"/>
      <c r="E28" s="170"/>
      <c r="F28" s="170"/>
      <c r="G28" s="170"/>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ht="18" customHeight="1" spans="1:246">
      <c r="A29" s="170"/>
      <c r="B29" s="170"/>
      <c r="C29" s="170"/>
      <c r="D29" s="170"/>
      <c r="E29" s="170"/>
      <c r="F29" s="170"/>
      <c r="G29" s="17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ht="18" customHeight="1" spans="1:246">
      <c r="A30" s="170"/>
      <c r="B30" s="170"/>
      <c r="C30" s="170"/>
      <c r="D30" s="170"/>
      <c r="E30" s="170"/>
      <c r="F30" s="170"/>
      <c r="G30" s="17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r="31" ht="18" customHeight="1" spans="1:246">
      <c r="A31" s="170"/>
      <c r="B31" s="170"/>
      <c r="C31" s="170"/>
      <c r="D31" s="170"/>
      <c r="E31" s="170"/>
      <c r="F31" s="170"/>
      <c r="G31" s="17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r="32" ht="18" customHeight="1" spans="1:246">
      <c r="A32" s="170"/>
      <c r="B32" s="170"/>
      <c r="C32" s="170"/>
      <c r="D32" s="170"/>
      <c r="E32" s="170"/>
      <c r="F32" s="170"/>
      <c r="G32" s="170"/>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r="33" ht="18" customHeight="1" spans="1:246">
      <c r="A33" s="170"/>
      <c r="B33" s="170"/>
      <c r="C33" s="170"/>
      <c r="D33" s="170"/>
      <c r="E33" s="170"/>
      <c r="F33" s="170"/>
      <c r="G33" s="17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r="34" customHeight="1" spans="1:246">
      <c r="A34" s="170"/>
      <c r="B34" s="170"/>
      <c r="C34" s="170"/>
      <c r="D34" s="170"/>
      <c r="E34" s="170"/>
      <c r="F34" s="170"/>
      <c r="G34" s="170"/>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r="35" customHeight="1" spans="1:246">
      <c r="A35" s="170"/>
      <c r="B35" s="170"/>
      <c r="C35" s="170"/>
      <c r="D35" s="170"/>
      <c r="E35" s="170"/>
      <c r="F35" s="170"/>
      <c r="G35" s="170"/>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sheetData>
  <mergeCells count="9">
    <mergeCell ref="A2:G2"/>
    <mergeCell ref="C4:F4"/>
    <mergeCell ref="A4:A6"/>
    <mergeCell ref="B4:B6"/>
    <mergeCell ref="C5:C6"/>
    <mergeCell ref="D5:D6"/>
    <mergeCell ref="E5:E6"/>
    <mergeCell ref="F5:F6"/>
    <mergeCell ref="G4:G6"/>
  </mergeCells>
  <printOptions horizontalCentered="1"/>
  <pageMargins left="0.393700787401575" right="0.393700787401575" top="0.393700787401575" bottom="0.590551181102362" header="0.393700787401575" footer="0.196850393700787"/>
  <pageSetup paperSize="9" fitToHeight="100" orientation="landscape"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78"/>
  <sheetViews>
    <sheetView showGridLines="0" showZeros="0" workbookViewId="0">
      <selection activeCell="K21" sqref="K21"/>
    </sheetView>
  </sheetViews>
  <sheetFormatPr defaultColWidth="8.66666666666667" defaultRowHeight="12.75" customHeight="1"/>
  <cols>
    <col min="1" max="1" width="39.5" style="129" customWidth="1"/>
    <col min="2" max="5" width="21.1666666666667" style="129" customWidth="1"/>
    <col min="6" max="248" width="8.66666666666667" style="129" customWidth="1"/>
    <col min="249" max="16384" width="8.66666666666667" style="129"/>
  </cols>
  <sheetData>
    <row r="1" ht="21" customHeight="1" spans="1:248">
      <c r="A1" s="43" t="s">
        <v>222</v>
      </c>
      <c r="D1" s="130"/>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ht="21" customHeight="1" spans="1:248">
      <c r="A2" s="131" t="s">
        <v>223</v>
      </c>
      <c r="B2" s="131"/>
      <c r="C2" s="131"/>
      <c r="D2" s="131"/>
      <c r="E2" s="13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customHeight="1" spans="5:248">
      <c r="E3" s="130" t="s">
        <v>4</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ht="18" customHeight="1" spans="1:248">
      <c r="A4" s="132" t="s">
        <v>32</v>
      </c>
      <c r="B4" s="133" t="s">
        <v>34</v>
      </c>
      <c r="C4" s="134"/>
      <c r="D4" s="134"/>
      <c r="E4" s="13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ht="18" customHeight="1" spans="1:248">
      <c r="A5" s="132"/>
      <c r="B5" s="136" t="s">
        <v>224</v>
      </c>
      <c r="C5" s="136" t="s">
        <v>225</v>
      </c>
      <c r="D5" s="137" t="s">
        <v>226</v>
      </c>
      <c r="E5" s="138" t="s">
        <v>227</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ht="18" customHeight="1" spans="1:248">
      <c r="A6" s="132"/>
      <c r="B6" s="139"/>
      <c r="C6" s="139"/>
      <c r="D6" s="140"/>
      <c r="E6" s="141"/>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ht="18" customHeight="1" spans="1:248">
      <c r="A7" s="142" t="s">
        <v>8</v>
      </c>
      <c r="B7" s="143">
        <f>SUM(B8,B22,B50)</f>
        <v>1519.2</v>
      </c>
      <c r="C7" s="143">
        <f t="shared" ref="C7:E7" si="0">SUM(C8,C22,C50)</f>
        <v>965.76</v>
      </c>
      <c r="D7" s="143">
        <f t="shared" si="0"/>
        <v>545.05</v>
      </c>
      <c r="E7" s="143">
        <f t="shared" si="0"/>
        <v>8.39</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128" customFormat="1" ht="15" customHeight="1" spans="1:248">
      <c r="A8" s="144" t="s">
        <v>13</v>
      </c>
      <c r="B8" s="145">
        <f>SUM(B9:B21)</f>
        <v>965.76</v>
      </c>
      <c r="C8" s="145">
        <f>SUM(C9:C21)</f>
        <v>965.76</v>
      </c>
      <c r="D8" s="145">
        <f t="shared" ref="D8:E8" si="1">SUM(D9:D21)</f>
        <v>0</v>
      </c>
      <c r="E8" s="145">
        <f t="shared" si="1"/>
        <v>0</v>
      </c>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row>
    <row r="9" customFormat="1" ht="15" customHeight="1" spans="1:5">
      <c r="A9" s="147" t="s">
        <v>228</v>
      </c>
      <c r="B9" s="145">
        <f>SUM(C9:E9)</f>
        <v>344.4</v>
      </c>
      <c r="C9" s="148">
        <v>344.4</v>
      </c>
      <c r="D9" s="148"/>
      <c r="E9" s="148"/>
    </row>
    <row r="10" customFormat="1" ht="15" customHeight="1" spans="1:5">
      <c r="A10" s="147" t="s">
        <v>229</v>
      </c>
      <c r="B10" s="145">
        <f t="shared" ref="B10:B24" si="2">SUM(C10:E10)</f>
        <v>61.23</v>
      </c>
      <c r="C10" s="148">
        <v>61.23</v>
      </c>
      <c r="D10" s="148"/>
      <c r="E10" s="148"/>
    </row>
    <row r="11" customFormat="1" ht="15" customHeight="1" spans="1:5">
      <c r="A11" s="147" t="s">
        <v>230</v>
      </c>
      <c r="B11" s="145">
        <f t="shared" si="2"/>
        <v>10.59</v>
      </c>
      <c r="C11" s="148">
        <v>10.59</v>
      </c>
      <c r="D11" s="148"/>
      <c r="E11" s="148"/>
    </row>
    <row r="12" customFormat="1" ht="15" customHeight="1" spans="1:5">
      <c r="A12" s="147" t="s">
        <v>231</v>
      </c>
      <c r="B12" s="145">
        <f t="shared" si="2"/>
        <v>0</v>
      </c>
      <c r="C12" s="148"/>
      <c r="D12" s="148"/>
      <c r="E12" s="148"/>
    </row>
    <row r="13" customFormat="1" ht="15" customHeight="1" spans="1:5">
      <c r="A13" s="147" t="s">
        <v>232</v>
      </c>
      <c r="B13" s="145">
        <f t="shared" si="2"/>
        <v>135.65</v>
      </c>
      <c r="C13" s="148">
        <v>135.65</v>
      </c>
      <c r="D13" s="148"/>
      <c r="E13" s="148"/>
    </row>
    <row r="14" customFormat="1" ht="15" customHeight="1" spans="1:5">
      <c r="A14" s="147" t="s">
        <v>233</v>
      </c>
      <c r="B14" s="145">
        <f t="shared" si="2"/>
        <v>86.61</v>
      </c>
      <c r="C14" s="148">
        <v>86.61</v>
      </c>
      <c r="D14" s="148"/>
      <c r="E14" s="148"/>
    </row>
    <row r="15" customFormat="1" ht="15" customHeight="1" spans="1:5">
      <c r="A15" s="147" t="s">
        <v>234</v>
      </c>
      <c r="B15" s="145">
        <f t="shared" si="2"/>
        <v>0</v>
      </c>
      <c r="C15" s="148"/>
      <c r="D15" s="148"/>
      <c r="E15" s="148"/>
    </row>
    <row r="16" customFormat="1" ht="15" customHeight="1" spans="1:5">
      <c r="A16" s="147" t="s">
        <v>235</v>
      </c>
      <c r="B16" s="145">
        <f t="shared" si="2"/>
        <v>37.3</v>
      </c>
      <c r="C16" s="148">
        <v>37.3</v>
      </c>
      <c r="D16" s="148"/>
      <c r="E16" s="148"/>
    </row>
    <row r="17" customFormat="1" ht="15" customHeight="1" spans="1:5">
      <c r="A17" s="147" t="s">
        <v>236</v>
      </c>
      <c r="B17" s="145">
        <f t="shared" si="2"/>
        <v>0</v>
      </c>
      <c r="C17" s="148"/>
      <c r="D17" s="148"/>
      <c r="E17" s="148"/>
    </row>
    <row r="18" customFormat="1" ht="15" customHeight="1" spans="1:5">
      <c r="A18" s="147" t="s">
        <v>237</v>
      </c>
      <c r="B18" s="145">
        <f t="shared" si="2"/>
        <v>3.05</v>
      </c>
      <c r="C18" s="148">
        <v>3.05</v>
      </c>
      <c r="D18" s="148"/>
      <c r="E18" s="148"/>
    </row>
    <row r="19" customFormat="1" ht="15" customHeight="1" spans="1:5">
      <c r="A19" s="147" t="s">
        <v>238</v>
      </c>
      <c r="B19" s="145">
        <f t="shared" si="2"/>
        <v>61.48</v>
      </c>
      <c r="C19" s="148">
        <v>61.48</v>
      </c>
      <c r="D19" s="148"/>
      <c r="E19" s="148"/>
    </row>
    <row r="20" customFormat="1" ht="15" customHeight="1" spans="1:5">
      <c r="A20" s="147" t="s">
        <v>239</v>
      </c>
      <c r="B20" s="145">
        <f t="shared" si="2"/>
        <v>0.45</v>
      </c>
      <c r="C20" s="148">
        <v>0.45</v>
      </c>
      <c r="D20" s="148"/>
      <c r="E20" s="148"/>
    </row>
    <row r="21" customFormat="1" ht="15" customHeight="1" spans="1:5">
      <c r="A21" s="147" t="s">
        <v>240</v>
      </c>
      <c r="B21" s="145">
        <f t="shared" si="2"/>
        <v>225</v>
      </c>
      <c r="C21" s="148">
        <v>225</v>
      </c>
      <c r="D21" s="148"/>
      <c r="E21" s="148"/>
    </row>
    <row r="22" customFormat="1" ht="15" customHeight="1" spans="1:5">
      <c r="A22" s="144" t="s">
        <v>14</v>
      </c>
      <c r="B22" s="145">
        <f t="shared" si="2"/>
        <v>545.05</v>
      </c>
      <c r="C22" s="145">
        <f>SUM(C23:C49)</f>
        <v>0</v>
      </c>
      <c r="D22" s="145">
        <f>SUM(D23:D49)</f>
        <v>545.05</v>
      </c>
      <c r="E22" s="145">
        <f>SUM(E23:E49)</f>
        <v>0</v>
      </c>
    </row>
    <row r="23" customFormat="1" ht="15" customHeight="1" spans="1:5">
      <c r="A23" s="147" t="s">
        <v>241</v>
      </c>
      <c r="B23" s="145">
        <f t="shared" si="2"/>
        <v>80.8</v>
      </c>
      <c r="C23" s="148"/>
      <c r="D23" s="148">
        <v>80.8</v>
      </c>
      <c r="E23" s="148"/>
    </row>
    <row r="24" customFormat="1" ht="15" customHeight="1" spans="1:5">
      <c r="A24" s="147" t="s">
        <v>242</v>
      </c>
      <c r="B24" s="145">
        <f t="shared" si="2"/>
        <v>0</v>
      </c>
      <c r="C24" s="148"/>
      <c r="D24" s="148"/>
      <c r="E24" s="148"/>
    </row>
    <row r="25" customFormat="1" ht="15" customHeight="1" spans="1:5">
      <c r="A25" s="147" t="s">
        <v>243</v>
      </c>
      <c r="B25" s="145">
        <f t="shared" ref="B25:B62" si="3">SUM(C25:E25)</f>
        <v>0</v>
      </c>
      <c r="C25" s="148"/>
      <c r="D25" s="148"/>
      <c r="E25" s="148"/>
    </row>
    <row r="26" customFormat="1" ht="15" customHeight="1" spans="1:5">
      <c r="A26" s="147" t="s">
        <v>244</v>
      </c>
      <c r="B26" s="145">
        <f t="shared" si="3"/>
        <v>2.4</v>
      </c>
      <c r="C26" s="148"/>
      <c r="D26" s="148">
        <v>2.4</v>
      </c>
      <c r="E26" s="148"/>
    </row>
    <row r="27" customFormat="1" ht="15" customHeight="1" spans="1:5">
      <c r="A27" s="147" t="s">
        <v>245</v>
      </c>
      <c r="B27" s="145">
        <f t="shared" si="3"/>
        <v>27</v>
      </c>
      <c r="C27" s="148"/>
      <c r="D27" s="148">
        <v>27</v>
      </c>
      <c r="E27" s="148"/>
    </row>
    <row r="28" customFormat="1" ht="15" customHeight="1" spans="1:5">
      <c r="A28" s="147" t="s">
        <v>246</v>
      </c>
      <c r="B28" s="145">
        <f t="shared" si="3"/>
        <v>2.1</v>
      </c>
      <c r="C28" s="148"/>
      <c r="D28" s="148">
        <v>2.1</v>
      </c>
      <c r="E28" s="148"/>
    </row>
    <row r="29" customFormat="1" ht="15" customHeight="1" spans="1:5">
      <c r="A29" s="147" t="s">
        <v>247</v>
      </c>
      <c r="B29" s="145">
        <f t="shared" si="3"/>
        <v>74.89</v>
      </c>
      <c r="C29" s="148"/>
      <c r="D29" s="148">
        <v>74.89</v>
      </c>
      <c r="E29" s="148"/>
    </row>
    <row r="30" customFormat="1" ht="15" customHeight="1" spans="1:5">
      <c r="A30" s="147" t="s">
        <v>248</v>
      </c>
      <c r="B30" s="145">
        <f t="shared" si="3"/>
        <v>0</v>
      </c>
      <c r="C30" s="148"/>
      <c r="D30" s="148"/>
      <c r="E30" s="148"/>
    </row>
    <row r="31" customFormat="1" ht="15" customHeight="1" spans="1:5">
      <c r="A31" s="147" t="s">
        <v>249</v>
      </c>
      <c r="B31" s="145">
        <f t="shared" si="3"/>
        <v>0</v>
      </c>
      <c r="C31" s="148"/>
      <c r="D31" s="148"/>
      <c r="E31" s="148"/>
    </row>
    <row r="32" customFormat="1" ht="15" customHeight="1" spans="1:5">
      <c r="A32" s="147" t="s">
        <v>250</v>
      </c>
      <c r="B32" s="145">
        <f t="shared" si="3"/>
        <v>0</v>
      </c>
      <c r="C32" s="148"/>
      <c r="D32" s="148"/>
      <c r="E32" s="148"/>
    </row>
    <row r="33" customFormat="1" ht="15" customHeight="1" spans="1:5">
      <c r="A33" s="147" t="s">
        <v>251</v>
      </c>
      <c r="B33" s="145">
        <f t="shared" si="3"/>
        <v>61</v>
      </c>
      <c r="C33" s="148"/>
      <c r="D33" s="148">
        <v>61</v>
      </c>
      <c r="E33" s="148"/>
    </row>
    <row r="34" customFormat="1" ht="15" customHeight="1" spans="1:5">
      <c r="A34" s="147" t="s">
        <v>252</v>
      </c>
      <c r="B34" s="145">
        <f t="shared" si="3"/>
        <v>0</v>
      </c>
      <c r="C34" s="148"/>
      <c r="D34" s="148"/>
      <c r="E34" s="148"/>
    </row>
    <row r="35" customFormat="1" ht="15" customHeight="1" spans="1:5">
      <c r="A35" s="147" t="s">
        <v>253</v>
      </c>
      <c r="B35" s="145">
        <f t="shared" si="3"/>
        <v>0</v>
      </c>
      <c r="C35" s="148"/>
      <c r="D35" s="148"/>
      <c r="E35" s="148"/>
    </row>
    <row r="36" customFormat="1" ht="15" customHeight="1" spans="1:5">
      <c r="A36" s="147" t="s">
        <v>254</v>
      </c>
      <c r="B36" s="145">
        <f t="shared" si="3"/>
        <v>0</v>
      </c>
      <c r="C36" s="148"/>
      <c r="D36" s="148"/>
      <c r="E36" s="148"/>
    </row>
    <row r="37" customFormat="1" ht="15" customHeight="1" spans="1:5">
      <c r="A37" s="147" t="s">
        <v>255</v>
      </c>
      <c r="B37" s="145">
        <f t="shared" si="3"/>
        <v>0</v>
      </c>
      <c r="C37" s="148"/>
      <c r="D37" s="148"/>
      <c r="E37" s="148"/>
    </row>
    <row r="38" customFormat="1" ht="15" customHeight="1" spans="1:5">
      <c r="A38" s="147" t="s">
        <v>256</v>
      </c>
      <c r="B38" s="145">
        <f t="shared" si="3"/>
        <v>0</v>
      </c>
      <c r="C38" s="148"/>
      <c r="D38" s="148"/>
      <c r="E38" s="148"/>
    </row>
    <row r="39" customFormat="1" ht="15" customHeight="1" spans="1:5">
      <c r="A39" s="147" t="s">
        <v>257</v>
      </c>
      <c r="B39" s="145">
        <f t="shared" si="3"/>
        <v>0</v>
      </c>
      <c r="C39" s="148"/>
      <c r="D39" s="148"/>
      <c r="E39" s="148"/>
    </row>
    <row r="40" customFormat="1" ht="15" customHeight="1" spans="1:5">
      <c r="A40" s="147" t="s">
        <v>258</v>
      </c>
      <c r="B40" s="145">
        <f t="shared" si="3"/>
        <v>0</v>
      </c>
      <c r="C40" s="148"/>
      <c r="D40" s="148"/>
      <c r="E40" s="148"/>
    </row>
    <row r="41" customFormat="1" ht="15" customHeight="1" spans="1:5">
      <c r="A41" s="147" t="s">
        <v>259</v>
      </c>
      <c r="B41" s="145">
        <f t="shared" si="3"/>
        <v>0</v>
      </c>
      <c r="C41" s="148"/>
      <c r="D41" s="148"/>
      <c r="E41" s="148"/>
    </row>
    <row r="42" customFormat="1" ht="15" customHeight="1" spans="1:5">
      <c r="A42" s="147" t="s">
        <v>260</v>
      </c>
      <c r="B42" s="145">
        <f t="shared" si="3"/>
        <v>27.5</v>
      </c>
      <c r="C42" s="148"/>
      <c r="D42" s="148">
        <v>27.5</v>
      </c>
      <c r="E42" s="148"/>
    </row>
    <row r="43" customFormat="1" ht="15" customHeight="1" spans="1:5">
      <c r="A43" s="147" t="s">
        <v>261</v>
      </c>
      <c r="B43" s="145">
        <f t="shared" si="3"/>
        <v>0</v>
      </c>
      <c r="C43" s="148"/>
      <c r="D43" s="148"/>
      <c r="E43" s="148"/>
    </row>
    <row r="44" customFormat="1" ht="15" customHeight="1" spans="1:5">
      <c r="A44" s="147" t="s">
        <v>262</v>
      </c>
      <c r="B44" s="145">
        <f t="shared" si="3"/>
        <v>5</v>
      </c>
      <c r="C44" s="148"/>
      <c r="D44" s="148">
        <v>5</v>
      </c>
      <c r="E44" s="148"/>
    </row>
    <row r="45" customFormat="1" ht="15" customHeight="1" spans="1:5">
      <c r="A45" s="147" t="s">
        <v>255</v>
      </c>
      <c r="B45" s="145">
        <f t="shared" si="3"/>
        <v>0</v>
      </c>
      <c r="C45" s="148"/>
      <c r="D45" s="148"/>
      <c r="E45" s="148"/>
    </row>
    <row r="46" customFormat="1" ht="15" customHeight="1" spans="1:5">
      <c r="A46" s="147" t="s">
        <v>263</v>
      </c>
      <c r="B46" s="145">
        <f t="shared" si="3"/>
        <v>32.4</v>
      </c>
      <c r="C46" s="148"/>
      <c r="D46" s="148">
        <v>32.4</v>
      </c>
      <c r="E46" s="148"/>
    </row>
    <row r="47" customFormat="1" ht="15" customHeight="1" spans="1:5">
      <c r="A47" s="147" t="s">
        <v>264</v>
      </c>
      <c r="B47" s="145">
        <f t="shared" si="3"/>
        <v>18.84</v>
      </c>
      <c r="C47" s="148"/>
      <c r="D47" s="148">
        <v>18.84</v>
      </c>
      <c r="E47" s="148"/>
    </row>
    <row r="48" customFormat="1" ht="15" customHeight="1" spans="1:5">
      <c r="A48" s="147" t="s">
        <v>265</v>
      </c>
      <c r="B48" s="145">
        <f t="shared" si="3"/>
        <v>0</v>
      </c>
      <c r="C48" s="148"/>
      <c r="D48" s="148"/>
      <c r="E48" s="148"/>
    </row>
    <row r="49" customFormat="1" ht="15" customHeight="1" spans="1:5">
      <c r="A49" s="147" t="s">
        <v>266</v>
      </c>
      <c r="B49" s="145">
        <f t="shared" si="3"/>
        <v>213.12</v>
      </c>
      <c r="C49" s="148"/>
      <c r="D49" s="148">
        <v>213.12</v>
      </c>
      <c r="E49" s="148"/>
    </row>
    <row r="50" customFormat="1" ht="15" customHeight="1" spans="1:5">
      <c r="A50" s="144" t="s">
        <v>88</v>
      </c>
      <c r="B50" s="145">
        <f t="shared" si="3"/>
        <v>8.39</v>
      </c>
      <c r="C50" s="145">
        <f>SUM(C51:C62)</f>
        <v>0</v>
      </c>
      <c r="D50" s="145">
        <f t="shared" ref="D50:E50" si="4">SUM(D51:D62)</f>
        <v>0</v>
      </c>
      <c r="E50" s="145">
        <f t="shared" si="4"/>
        <v>8.39</v>
      </c>
    </row>
    <row r="51" customFormat="1" ht="15" customHeight="1" spans="1:5">
      <c r="A51" s="149" t="s">
        <v>267</v>
      </c>
      <c r="B51" s="145">
        <f t="shared" si="3"/>
        <v>0</v>
      </c>
      <c r="C51" s="148"/>
      <c r="D51" s="148"/>
      <c r="E51" s="148"/>
    </row>
    <row r="52" customFormat="1" ht="15" customHeight="1" spans="1:5">
      <c r="A52" s="149" t="s">
        <v>268</v>
      </c>
      <c r="B52" s="145">
        <f t="shared" si="3"/>
        <v>6.21</v>
      </c>
      <c r="C52" s="148"/>
      <c r="D52" s="148"/>
      <c r="E52" s="148">
        <v>6.21</v>
      </c>
    </row>
    <row r="53" customFormat="1" ht="15" customHeight="1" spans="1:5">
      <c r="A53" s="149" t="s">
        <v>269</v>
      </c>
      <c r="B53" s="145">
        <f t="shared" si="3"/>
        <v>0</v>
      </c>
      <c r="C53" s="148"/>
      <c r="D53" s="148"/>
      <c r="E53" s="148"/>
    </row>
    <row r="54" customFormat="1" ht="15" customHeight="1" spans="1:5">
      <c r="A54" s="149" t="s">
        <v>270</v>
      </c>
      <c r="B54" s="145">
        <f t="shared" si="3"/>
        <v>0</v>
      </c>
      <c r="C54" s="148"/>
      <c r="D54" s="148"/>
      <c r="E54" s="148"/>
    </row>
    <row r="55" customFormat="1" ht="15" customHeight="1" spans="1:5">
      <c r="A55" s="149" t="s">
        <v>271</v>
      </c>
      <c r="B55" s="145">
        <f t="shared" si="3"/>
        <v>1.07</v>
      </c>
      <c r="C55" s="148"/>
      <c r="D55" s="148"/>
      <c r="E55" s="148">
        <v>1.07</v>
      </c>
    </row>
    <row r="56" customFormat="1" ht="15" customHeight="1" spans="1:5">
      <c r="A56" s="149" t="s">
        <v>272</v>
      </c>
      <c r="B56" s="145">
        <f t="shared" si="3"/>
        <v>0</v>
      </c>
      <c r="C56" s="148"/>
      <c r="D56" s="148"/>
      <c r="E56" s="148"/>
    </row>
    <row r="57" customFormat="1" ht="15" customHeight="1" spans="1:5">
      <c r="A57" s="149" t="s">
        <v>273</v>
      </c>
      <c r="B57" s="145">
        <f t="shared" si="3"/>
        <v>0</v>
      </c>
      <c r="C57" s="148"/>
      <c r="D57" s="148"/>
      <c r="E57" s="148"/>
    </row>
    <row r="58" customFormat="1" ht="15" customHeight="1" spans="1:5">
      <c r="A58" s="149" t="s">
        <v>274</v>
      </c>
      <c r="B58" s="145">
        <f t="shared" si="3"/>
        <v>0</v>
      </c>
      <c r="C58" s="148"/>
      <c r="D58" s="148"/>
      <c r="E58" s="148"/>
    </row>
    <row r="59" customFormat="1" ht="15" customHeight="1" spans="1:5">
      <c r="A59" s="149" t="s">
        <v>275</v>
      </c>
      <c r="B59" s="145">
        <f t="shared" si="3"/>
        <v>0.11</v>
      </c>
      <c r="C59" s="148"/>
      <c r="D59" s="148"/>
      <c r="E59" s="148">
        <v>0.11</v>
      </c>
    </row>
    <row r="60" customFormat="1" ht="15" customHeight="1" spans="1:5">
      <c r="A60" s="149" t="s">
        <v>276</v>
      </c>
      <c r="B60" s="145">
        <f t="shared" si="3"/>
        <v>0</v>
      </c>
      <c r="C60" s="148"/>
      <c r="D60" s="148"/>
      <c r="E60" s="148"/>
    </row>
    <row r="61" customFormat="1" ht="15" customHeight="1" spans="1:5">
      <c r="A61" s="149" t="s">
        <v>277</v>
      </c>
      <c r="B61" s="145">
        <f t="shared" si="3"/>
        <v>0</v>
      </c>
      <c r="C61" s="148"/>
      <c r="D61" s="148"/>
      <c r="E61" s="148"/>
    </row>
    <row r="62" customFormat="1" ht="15" customHeight="1" spans="1:5">
      <c r="A62" s="149" t="s">
        <v>278</v>
      </c>
      <c r="B62" s="145">
        <f t="shared" si="3"/>
        <v>1</v>
      </c>
      <c r="C62" s="148"/>
      <c r="D62" s="148"/>
      <c r="E62" s="148">
        <v>1</v>
      </c>
    </row>
    <row r="63" customFormat="1" customHeight="1"/>
    <row r="64" customFormat="1" customHeight="1"/>
    <row r="65" customFormat="1" customHeight="1"/>
    <row r="66" customFormat="1" customHeight="1"/>
    <row r="67" customFormat="1" customHeight="1"/>
    <row r="68"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sheetData>
  <mergeCells count="7">
    <mergeCell ref="A2:E2"/>
    <mergeCell ref="B4:E4"/>
    <mergeCell ref="A4:A6"/>
    <mergeCell ref="B5:B6"/>
    <mergeCell ref="C5:C6"/>
    <mergeCell ref="D5:D6"/>
    <mergeCell ref="E5:E6"/>
  </mergeCells>
  <printOptions horizontalCentered="1"/>
  <pageMargins left="0.196850393700787" right="0.196850393700787" top="0.196850393700787" bottom="0.393700787401575" header="0.196850393700787" footer="0.196850393700787"/>
  <pageSetup paperSize="9" scale="9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GridLines="0" showZeros="0" workbookViewId="0">
      <selection activeCell="I23" sqref="I23"/>
    </sheetView>
  </sheetViews>
  <sheetFormatPr defaultColWidth="11.1666666666667" defaultRowHeight="14.25"/>
  <cols>
    <col min="1" max="1" width="36" style="104" customWidth="1"/>
    <col min="2" max="4" width="9" style="104" customWidth="1"/>
    <col min="5" max="5" width="29.8333333333333" style="104" customWidth="1"/>
    <col min="6" max="10" width="14.8333333333333" style="104" customWidth="1"/>
    <col min="11" max="16384" width="11.1666666666667" style="104"/>
  </cols>
  <sheetData>
    <row r="1" customHeight="1" spans="1:1">
      <c r="A1" s="43" t="s">
        <v>279</v>
      </c>
    </row>
    <row r="2" ht="22.5" customHeight="1" spans="1:11">
      <c r="A2" s="127" t="s">
        <v>280</v>
      </c>
      <c r="B2" s="127"/>
      <c r="C2" s="127"/>
      <c r="D2" s="127"/>
      <c r="E2" s="127"/>
      <c r="F2" s="127"/>
      <c r="G2" s="127"/>
      <c r="H2" s="127"/>
      <c r="I2" s="127"/>
      <c r="J2" s="127"/>
      <c r="K2" s="120"/>
    </row>
    <row r="3" s="102" customFormat="1" customHeight="1" spans="1:11">
      <c r="A3" s="106"/>
      <c r="B3" s="106"/>
      <c r="C3" s="106"/>
      <c r="D3" s="106"/>
      <c r="E3" s="107"/>
      <c r="F3" s="106"/>
      <c r="G3" s="106"/>
      <c r="H3" s="106"/>
      <c r="I3" s="106"/>
      <c r="J3" s="121" t="s">
        <v>27</v>
      </c>
      <c r="K3" s="122"/>
    </row>
    <row r="4" s="102" customFormat="1" ht="24" customHeight="1" spans="1:11">
      <c r="A4" s="108" t="s">
        <v>5</v>
      </c>
      <c r="B4" s="109" t="s">
        <v>202</v>
      </c>
      <c r="C4" s="109"/>
      <c r="D4" s="110"/>
      <c r="E4" s="108" t="s">
        <v>32</v>
      </c>
      <c r="F4" s="111" t="s">
        <v>8</v>
      </c>
      <c r="G4" s="112" t="s">
        <v>34</v>
      </c>
      <c r="H4" s="113"/>
      <c r="I4" s="113"/>
      <c r="J4" s="123" t="s">
        <v>16</v>
      </c>
      <c r="K4" s="124"/>
    </row>
    <row r="5" s="102" customFormat="1" ht="24" customHeight="1" spans="1:11">
      <c r="A5" s="108"/>
      <c r="B5" s="108" t="s">
        <v>203</v>
      </c>
      <c r="C5" s="108" t="s">
        <v>204</v>
      </c>
      <c r="D5" s="108" t="s">
        <v>205</v>
      </c>
      <c r="E5" s="108"/>
      <c r="F5" s="114"/>
      <c r="G5" s="111" t="s">
        <v>13</v>
      </c>
      <c r="H5" s="111" t="s">
        <v>14</v>
      </c>
      <c r="I5" s="111" t="s">
        <v>88</v>
      </c>
      <c r="J5" s="123"/>
      <c r="K5" s="124"/>
    </row>
    <row r="6" s="103" customFormat="1" ht="24" customHeight="1" spans="1:11">
      <c r="A6" s="115"/>
      <c r="B6" s="116"/>
      <c r="C6" s="117"/>
      <c r="D6" s="117"/>
      <c r="E6" s="118"/>
      <c r="F6" s="119">
        <f>SUM(G6:J6)</f>
        <v>0</v>
      </c>
      <c r="G6" s="119"/>
      <c r="H6" s="119"/>
      <c r="I6" s="119"/>
      <c r="J6" s="119"/>
      <c r="K6" s="106"/>
    </row>
    <row r="7" s="103" customFormat="1" ht="24" customHeight="1" spans="1:11">
      <c r="A7" s="115"/>
      <c r="B7" s="116"/>
      <c r="C7" s="117"/>
      <c r="D7" s="117"/>
      <c r="E7" s="118"/>
      <c r="F7" s="119">
        <f t="shared" ref="F7:F10" si="0">SUM(G7:J7)</f>
        <v>0</v>
      </c>
      <c r="G7" s="119"/>
      <c r="H7" s="119"/>
      <c r="I7" s="119"/>
      <c r="J7" s="119"/>
      <c r="K7" s="106"/>
    </row>
    <row r="8" s="103" customFormat="1" ht="24" customHeight="1" spans="1:11">
      <c r="A8" s="115"/>
      <c r="B8" s="116"/>
      <c r="C8" s="117"/>
      <c r="D8" s="117"/>
      <c r="E8" s="118"/>
      <c r="F8" s="119">
        <f t="shared" si="0"/>
        <v>0</v>
      </c>
      <c r="G8" s="119"/>
      <c r="H8" s="119"/>
      <c r="I8" s="119"/>
      <c r="J8" s="119"/>
      <c r="K8" s="106"/>
    </row>
    <row r="9" s="103" customFormat="1" ht="24" customHeight="1" spans="1:11">
      <c r="A9" s="115"/>
      <c r="B9" s="116"/>
      <c r="C9" s="117"/>
      <c r="D9" s="117"/>
      <c r="E9" s="118"/>
      <c r="F9" s="119">
        <f t="shared" si="0"/>
        <v>0</v>
      </c>
      <c r="G9" s="119"/>
      <c r="H9" s="119"/>
      <c r="I9" s="119"/>
      <c r="J9" s="119"/>
      <c r="K9" s="106"/>
    </row>
    <row r="10" s="103" customFormat="1" ht="24" customHeight="1" spans="1:11">
      <c r="A10" s="115"/>
      <c r="B10" s="116"/>
      <c r="C10" s="117"/>
      <c r="D10" s="117"/>
      <c r="E10" s="118"/>
      <c r="F10" s="119">
        <f t="shared" si="0"/>
        <v>0</v>
      </c>
      <c r="G10" s="119"/>
      <c r="H10" s="119"/>
      <c r="I10" s="119"/>
      <c r="J10" s="119"/>
      <c r="K10" s="106"/>
    </row>
    <row r="11" customFormat="1" ht="11.25" customHeight="1"/>
    <row r="12" customFormat="1" ht="11.25" customHeight="1"/>
    <row r="13" customFormat="1" ht="11.25" customHeight="1"/>
    <row r="14" customFormat="1" ht="11.25" customHeight="1"/>
    <row r="15" customFormat="1" ht="11.25" customHeight="1"/>
    <row r="16" customFormat="1" ht="11.25" customHeight="1"/>
    <row r="17" customFormat="1" ht="11.25" customHeight="1"/>
    <row r="18" customFormat="1" ht="11.25" customHeight="1"/>
    <row r="19" customFormat="1" ht="11.25" customHeight="1"/>
    <row r="20" customFormat="1" ht="11.25" customHeight="1"/>
    <row r="21" customFormat="1" ht="11.25" customHeight="1"/>
    <row r="22" customFormat="1" ht="11.25" customHeight="1"/>
    <row r="23" customFormat="1" ht="11.25" customHeight="1"/>
    <row r="24" customFormat="1" ht="28.5" customHeight="1"/>
    <row r="25" customHeight="1" spans="1:11">
      <c r="A25" s="120"/>
      <c r="B25" s="120"/>
      <c r="C25" s="120"/>
      <c r="D25" s="120"/>
      <c r="E25" s="120"/>
      <c r="F25" s="120"/>
      <c r="G25" s="120"/>
      <c r="H25" s="120"/>
      <c r="I25" s="120"/>
      <c r="J25" s="120"/>
      <c r="K25" s="120"/>
    </row>
    <row r="26" customHeight="1" spans="1:11">
      <c r="A26" s="120"/>
      <c r="B26" s="120"/>
      <c r="C26" s="120"/>
      <c r="D26" s="120"/>
      <c r="E26" s="120"/>
      <c r="F26" s="120"/>
      <c r="G26" s="120"/>
      <c r="H26" s="120"/>
      <c r="I26" s="120"/>
      <c r="J26" s="120"/>
      <c r="K26" s="120"/>
    </row>
    <row r="27" customHeight="1" spans="1:11">
      <c r="A27" s="120"/>
      <c r="B27" s="120"/>
      <c r="C27" s="120"/>
      <c r="D27" s="120"/>
      <c r="E27" s="120"/>
      <c r="F27" s="120"/>
      <c r="G27" s="120"/>
      <c r="H27" s="120"/>
      <c r="I27" s="120"/>
      <c r="J27" s="120"/>
      <c r="K27" s="120"/>
    </row>
    <row r="28" customHeight="1" spans="1:11">
      <c r="A28" s="120"/>
      <c r="B28" s="120"/>
      <c r="C28" s="120"/>
      <c r="D28" s="120"/>
      <c r="E28" s="120"/>
      <c r="F28" s="120"/>
      <c r="G28" s="120"/>
      <c r="H28" s="120"/>
      <c r="I28" s="120"/>
      <c r="J28" s="120"/>
      <c r="K28" s="120"/>
    </row>
    <row r="29" customHeight="1" spans="1:11">
      <c r="A29" s="120"/>
      <c r="B29" s="120"/>
      <c r="C29" s="120"/>
      <c r="D29" s="120"/>
      <c r="E29" s="120"/>
      <c r="F29" s="120"/>
      <c r="G29" s="120"/>
      <c r="H29" s="120"/>
      <c r="I29" s="120"/>
      <c r="J29" s="120"/>
      <c r="K29" s="120"/>
    </row>
    <row r="30" customHeight="1" spans="1:11">
      <c r="A30" s="120"/>
      <c r="B30" s="120"/>
      <c r="C30" s="120"/>
      <c r="D30" s="120"/>
      <c r="E30" s="120"/>
      <c r="F30" s="120"/>
      <c r="G30" s="120"/>
      <c r="H30" s="120"/>
      <c r="I30" s="120"/>
      <c r="J30" s="120"/>
      <c r="K30" s="120"/>
    </row>
    <row r="31" customHeight="1" spans="1:11">
      <c r="A31" s="120"/>
      <c r="B31" s="120"/>
      <c r="C31" s="120"/>
      <c r="D31" s="120"/>
      <c r="E31" s="120"/>
      <c r="F31" s="120"/>
      <c r="G31" s="120"/>
      <c r="H31" s="120"/>
      <c r="I31" s="120"/>
      <c r="J31" s="120"/>
      <c r="K31" s="120"/>
    </row>
    <row r="32" customHeight="1" spans="1:11">
      <c r="A32" s="120"/>
      <c r="B32" s="120"/>
      <c r="C32" s="120"/>
      <c r="D32" s="120"/>
      <c r="E32" s="120"/>
      <c r="F32" s="120"/>
      <c r="G32" s="120"/>
      <c r="H32" s="120"/>
      <c r="I32" s="120"/>
      <c r="J32" s="120"/>
      <c r="K32" s="120"/>
    </row>
    <row r="33" customHeight="1" spans="1:11">
      <c r="A33" s="120"/>
      <c r="B33" s="120"/>
      <c r="C33" s="120"/>
      <c r="D33" s="120"/>
      <c r="E33" s="120"/>
      <c r="F33" s="120"/>
      <c r="G33" s="120"/>
      <c r="H33" s="120"/>
      <c r="I33" s="120"/>
      <c r="J33" s="120"/>
      <c r="K33" s="120"/>
    </row>
    <row r="34" customHeight="1" spans="1:11">
      <c r="A34" s="120"/>
      <c r="B34" s="120"/>
      <c r="C34" s="120"/>
      <c r="D34" s="120"/>
      <c r="E34" s="120"/>
      <c r="F34" s="120"/>
      <c r="G34" s="120"/>
      <c r="H34" s="120"/>
      <c r="I34" s="120"/>
      <c r="J34" s="120"/>
      <c r="K34" s="120"/>
    </row>
    <row r="35" customHeight="1" spans="1:11">
      <c r="A35" s="120"/>
      <c r="B35" s="120"/>
      <c r="C35" s="120"/>
      <c r="D35" s="120"/>
      <c r="E35" s="120"/>
      <c r="F35" s="120"/>
      <c r="G35" s="120"/>
      <c r="H35" s="120"/>
      <c r="I35" s="120"/>
      <c r="J35" s="120"/>
      <c r="K35" s="120"/>
    </row>
    <row r="36" customHeight="1" spans="1:11">
      <c r="A36" s="120"/>
      <c r="B36" s="120"/>
      <c r="C36" s="120"/>
      <c r="D36" s="120"/>
      <c r="E36" s="120"/>
      <c r="F36" s="120"/>
      <c r="G36" s="120"/>
      <c r="H36" s="120"/>
      <c r="I36" s="120"/>
      <c r="J36" s="120"/>
      <c r="K36" s="120"/>
    </row>
    <row r="37" customHeight="1" spans="1:11">
      <c r="A37" s="120"/>
      <c r="B37" s="120"/>
      <c r="C37" s="120"/>
      <c r="D37" s="120"/>
      <c r="E37" s="120"/>
      <c r="F37" s="120"/>
      <c r="G37" s="120"/>
      <c r="H37" s="120"/>
      <c r="I37" s="120"/>
      <c r="J37" s="120"/>
      <c r="K37" s="120"/>
    </row>
    <row r="38" customHeight="1" spans="1:11">
      <c r="A38" s="120"/>
      <c r="B38" s="120"/>
      <c r="C38" s="120"/>
      <c r="D38" s="120"/>
      <c r="E38" s="120"/>
      <c r="F38" s="120"/>
      <c r="G38" s="120"/>
      <c r="H38" s="120"/>
      <c r="I38" s="120"/>
      <c r="J38" s="120"/>
      <c r="K38" s="120"/>
    </row>
    <row r="39" customHeight="1" spans="1:11">
      <c r="A39" s="120"/>
      <c r="B39" s="120"/>
      <c r="C39" s="120"/>
      <c r="D39" s="120"/>
      <c r="E39" s="120"/>
      <c r="F39" s="120"/>
      <c r="G39" s="120"/>
      <c r="H39" s="120"/>
      <c r="I39" s="120"/>
      <c r="J39" s="120"/>
      <c r="K39" s="120"/>
    </row>
    <row r="40" customHeight="1" spans="1:11">
      <c r="A40" s="120"/>
      <c r="B40" s="120"/>
      <c r="C40" s="120"/>
      <c r="D40" s="120"/>
      <c r="E40" s="120"/>
      <c r="F40" s="120"/>
      <c r="G40" s="120"/>
      <c r="H40" s="120"/>
      <c r="I40" s="120"/>
      <c r="J40" s="120"/>
      <c r="K40" s="120"/>
    </row>
    <row r="41" customHeight="1" spans="1:11">
      <c r="A41" s="120"/>
      <c r="B41" s="120"/>
      <c r="C41" s="120"/>
      <c r="D41" s="120"/>
      <c r="E41" s="120"/>
      <c r="F41" s="120"/>
      <c r="G41" s="120"/>
      <c r="H41" s="120"/>
      <c r="I41" s="120"/>
      <c r="J41" s="120"/>
      <c r="K41" s="120"/>
    </row>
    <row r="42" customHeight="1" spans="1:11">
      <c r="A42" s="120"/>
      <c r="B42" s="120"/>
      <c r="C42" s="120"/>
      <c r="D42" s="120"/>
      <c r="E42" s="120"/>
      <c r="F42" s="120"/>
      <c r="G42" s="120"/>
      <c r="H42" s="120"/>
      <c r="I42" s="120"/>
      <c r="J42" s="120"/>
      <c r="K42" s="120"/>
    </row>
    <row r="43" customHeight="1" spans="1:11">
      <c r="A43" s="120"/>
      <c r="B43" s="120"/>
      <c r="C43" s="120"/>
      <c r="D43" s="120"/>
      <c r="E43" s="120"/>
      <c r="F43" s="120"/>
      <c r="G43" s="120"/>
      <c r="H43" s="120"/>
      <c r="I43" s="120"/>
      <c r="J43" s="120"/>
      <c r="K43" s="120"/>
    </row>
    <row r="44" customHeight="1" spans="1:11">
      <c r="A44" s="120"/>
      <c r="B44" s="120"/>
      <c r="C44" s="120"/>
      <c r="D44" s="120"/>
      <c r="E44" s="120"/>
      <c r="F44" s="120"/>
      <c r="G44" s="120"/>
      <c r="H44" s="120"/>
      <c r="I44" s="120"/>
      <c r="J44" s="120"/>
      <c r="K44" s="120"/>
    </row>
    <row r="45" customHeight="1" spans="1:11">
      <c r="A45" s="120"/>
      <c r="B45" s="120"/>
      <c r="C45" s="120"/>
      <c r="D45" s="120"/>
      <c r="E45" s="120"/>
      <c r="F45" s="120"/>
      <c r="G45" s="120"/>
      <c r="H45" s="120"/>
      <c r="I45" s="120"/>
      <c r="J45" s="120"/>
      <c r="K45" s="120"/>
    </row>
    <row r="46" customHeight="1" spans="1:11">
      <c r="A46" s="120"/>
      <c r="B46" s="120"/>
      <c r="C46" s="120"/>
      <c r="D46" s="120"/>
      <c r="E46" s="120"/>
      <c r="F46" s="120"/>
      <c r="G46" s="120"/>
      <c r="H46" s="120"/>
      <c r="I46" s="120"/>
      <c r="J46" s="120"/>
      <c r="K46" s="120"/>
    </row>
    <row r="47" customHeight="1" spans="1:11">
      <c r="A47" s="120"/>
      <c r="B47" s="120"/>
      <c r="C47" s="120"/>
      <c r="D47" s="120"/>
      <c r="E47" s="120"/>
      <c r="F47" s="120"/>
      <c r="G47" s="120"/>
      <c r="H47" s="120"/>
      <c r="I47" s="120"/>
      <c r="J47" s="120"/>
      <c r="K47" s="120"/>
    </row>
    <row r="48" customHeight="1" spans="1:11">
      <c r="A48" s="120"/>
      <c r="B48" s="120"/>
      <c r="C48" s="120"/>
      <c r="D48" s="120"/>
      <c r="E48" s="120"/>
      <c r="F48" s="120"/>
      <c r="G48" s="120"/>
      <c r="H48" s="120"/>
      <c r="I48" s="120"/>
      <c r="J48" s="120"/>
      <c r="K48" s="120"/>
    </row>
    <row r="49" customHeight="1" spans="1:11">
      <c r="A49" s="120"/>
      <c r="B49" s="120"/>
      <c r="C49" s="120"/>
      <c r="D49" s="120"/>
      <c r="E49" s="120"/>
      <c r="F49" s="120"/>
      <c r="G49" s="120"/>
      <c r="H49" s="120"/>
      <c r="I49" s="120"/>
      <c r="J49" s="120"/>
      <c r="K49" s="120"/>
    </row>
    <row r="50" customHeight="1" spans="1:11">
      <c r="A50" s="120"/>
      <c r="B50" s="120"/>
      <c r="C50" s="120"/>
      <c r="D50" s="120"/>
      <c r="E50" s="120"/>
      <c r="F50" s="120"/>
      <c r="G50" s="120"/>
      <c r="H50" s="120"/>
      <c r="I50" s="120"/>
      <c r="J50" s="120"/>
      <c r="K50" s="120"/>
    </row>
    <row r="51" customHeight="1" spans="1:11">
      <c r="A51" s="120"/>
      <c r="B51" s="120"/>
      <c r="C51" s="120"/>
      <c r="D51" s="120"/>
      <c r="E51" s="120"/>
      <c r="F51" s="120"/>
      <c r="G51" s="120"/>
      <c r="H51" s="120"/>
      <c r="I51" s="120"/>
      <c r="J51" s="120"/>
      <c r="K51" s="120"/>
    </row>
  </sheetData>
  <mergeCells count="6">
    <mergeCell ref="A2:J2"/>
    <mergeCell ref="G4:I4"/>
    <mergeCell ref="A4:A5"/>
    <mergeCell ref="E4:E5"/>
    <mergeCell ref="F4:F5"/>
    <mergeCell ref="J4:J5"/>
  </mergeCells>
  <printOptions horizontalCentered="1"/>
  <pageMargins left="0.393700787401575" right="0.393700787401575" top="0.393700787401575" bottom="0.590551181102362" header="0.31496062992126" footer="0.19685039370078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GridLines="0" showZeros="0" workbookViewId="0">
      <selection activeCell="F23" sqref="F23"/>
    </sheetView>
  </sheetViews>
  <sheetFormatPr defaultColWidth="11.1666666666667" defaultRowHeight="14.25"/>
  <cols>
    <col min="1" max="1" width="33.3333333333333" style="104" customWidth="1"/>
    <col min="2" max="4" width="9.33333333333333" style="104" customWidth="1"/>
    <col min="5" max="5" width="25.8333333333333" style="104" customWidth="1"/>
    <col min="6" max="10" width="16.8333333333333" style="104" customWidth="1"/>
    <col min="11" max="16384" width="11.1666666666667" style="104"/>
  </cols>
  <sheetData>
    <row r="1" customHeight="1" spans="1:1">
      <c r="A1" s="43" t="s">
        <v>281</v>
      </c>
    </row>
    <row r="2" ht="22.5" customHeight="1" spans="1:11">
      <c r="A2" s="127" t="s">
        <v>282</v>
      </c>
      <c r="B2" s="127"/>
      <c r="C2" s="127"/>
      <c r="D2" s="127"/>
      <c r="E2" s="127"/>
      <c r="F2" s="127"/>
      <c r="G2" s="127"/>
      <c r="H2" s="127"/>
      <c r="I2" s="127"/>
      <c r="J2" s="127"/>
      <c r="K2" s="120"/>
    </row>
    <row r="3" s="102" customFormat="1" customHeight="1" spans="1:11">
      <c r="A3" s="106"/>
      <c r="B3" s="106"/>
      <c r="C3" s="106"/>
      <c r="D3" s="106"/>
      <c r="E3" s="107"/>
      <c r="F3" s="106"/>
      <c r="G3" s="106"/>
      <c r="H3" s="106"/>
      <c r="I3" s="106"/>
      <c r="J3" s="121" t="s">
        <v>27</v>
      </c>
      <c r="K3" s="122"/>
    </row>
    <row r="4" s="102" customFormat="1" ht="24" customHeight="1" spans="1:11">
      <c r="A4" s="108" t="s">
        <v>5</v>
      </c>
      <c r="B4" s="109" t="s">
        <v>202</v>
      </c>
      <c r="C4" s="109"/>
      <c r="D4" s="110"/>
      <c r="E4" s="108" t="s">
        <v>32</v>
      </c>
      <c r="F4" s="111" t="s">
        <v>8</v>
      </c>
      <c r="G4" s="112" t="s">
        <v>34</v>
      </c>
      <c r="H4" s="113"/>
      <c r="I4" s="113"/>
      <c r="J4" s="123" t="s">
        <v>16</v>
      </c>
      <c r="K4" s="124"/>
    </row>
    <row r="5" s="102" customFormat="1" ht="24" customHeight="1" spans="1:11">
      <c r="A5" s="108"/>
      <c r="B5" s="108" t="s">
        <v>203</v>
      </c>
      <c r="C5" s="108" t="s">
        <v>204</v>
      </c>
      <c r="D5" s="108" t="s">
        <v>205</v>
      </c>
      <c r="E5" s="108"/>
      <c r="F5" s="114"/>
      <c r="G5" s="111" t="s">
        <v>13</v>
      </c>
      <c r="H5" s="111" t="s">
        <v>14</v>
      </c>
      <c r="I5" s="111" t="s">
        <v>88</v>
      </c>
      <c r="J5" s="123"/>
      <c r="K5" s="124"/>
    </row>
    <row r="6" s="103" customFormat="1" ht="24" customHeight="1" spans="1:11">
      <c r="A6" s="115"/>
      <c r="B6" s="116"/>
      <c r="C6" s="117"/>
      <c r="D6" s="117"/>
      <c r="E6" s="118"/>
      <c r="F6" s="119">
        <f>SUM(G6:J6)</f>
        <v>0</v>
      </c>
      <c r="G6" s="119"/>
      <c r="H6" s="119"/>
      <c r="I6" s="119"/>
      <c r="J6" s="119"/>
      <c r="K6" s="106"/>
    </row>
    <row r="7" customFormat="1" ht="11.25" customHeight="1"/>
    <row r="8" customFormat="1" ht="11.25" customHeight="1"/>
    <row r="9" customFormat="1" ht="11.25" customHeight="1"/>
    <row r="10" customFormat="1" ht="11.25" customHeight="1"/>
    <row r="11" customFormat="1" ht="11.25" customHeight="1"/>
    <row r="12" customFormat="1" ht="11.25" customHeight="1"/>
    <row r="13" customFormat="1" ht="11.25" customHeight="1"/>
    <row r="14" customFormat="1" ht="11.25" customHeight="1"/>
    <row r="15" customFormat="1" ht="11.25" customHeight="1"/>
    <row r="16" customFormat="1" ht="11.25" customHeight="1"/>
    <row r="17" customFormat="1" ht="11.25" customHeight="1"/>
    <row r="18" customFormat="1" ht="11.25" customHeight="1"/>
    <row r="19" customFormat="1" ht="11.25" customHeight="1"/>
    <row r="20" customFormat="1" ht="11.25" customHeight="1"/>
    <row r="21" customFormat="1" ht="11.25" customHeight="1"/>
    <row r="22" customFormat="1" ht="11.25" customHeight="1"/>
    <row r="23" customFormat="1" ht="11.25" customHeight="1"/>
    <row r="24" customFormat="1" ht="28.5" customHeight="1"/>
    <row r="25" customHeight="1" spans="1:11">
      <c r="A25" s="120"/>
      <c r="B25" s="120"/>
      <c r="C25" s="120"/>
      <c r="D25" s="120"/>
      <c r="E25" s="120"/>
      <c r="F25" s="120"/>
      <c r="G25" s="120"/>
      <c r="H25" s="120"/>
      <c r="I25" s="120"/>
      <c r="J25" s="120"/>
      <c r="K25" s="120"/>
    </row>
    <row r="26" customHeight="1" spans="1:11">
      <c r="A26" s="120"/>
      <c r="B26" s="120"/>
      <c r="C26" s="120"/>
      <c r="D26" s="120"/>
      <c r="E26" s="120"/>
      <c r="F26" s="120"/>
      <c r="G26" s="120"/>
      <c r="H26" s="120"/>
      <c r="I26" s="120"/>
      <c r="J26" s="120"/>
      <c r="K26" s="120"/>
    </row>
    <row r="27" customHeight="1" spans="1:11">
      <c r="A27" s="120"/>
      <c r="B27" s="120"/>
      <c r="C27" s="120"/>
      <c r="D27" s="120"/>
      <c r="E27" s="120"/>
      <c r="F27" s="120"/>
      <c r="G27" s="120"/>
      <c r="H27" s="120"/>
      <c r="I27" s="120"/>
      <c r="J27" s="120"/>
      <c r="K27" s="120"/>
    </row>
    <row r="28" customHeight="1" spans="1:11">
      <c r="A28" s="120"/>
      <c r="B28" s="120"/>
      <c r="C28" s="120"/>
      <c r="D28" s="120"/>
      <c r="E28" s="120"/>
      <c r="F28" s="120"/>
      <c r="G28" s="120"/>
      <c r="H28" s="120"/>
      <c r="I28" s="120"/>
      <c r="J28" s="120"/>
      <c r="K28" s="120"/>
    </row>
    <row r="29" customHeight="1" spans="1:11">
      <c r="A29" s="120"/>
      <c r="B29" s="120"/>
      <c r="C29" s="120"/>
      <c r="D29" s="120"/>
      <c r="E29" s="120"/>
      <c r="F29" s="120"/>
      <c r="G29" s="120"/>
      <c r="H29" s="120"/>
      <c r="I29" s="120"/>
      <c r="J29" s="120"/>
      <c r="K29" s="120"/>
    </row>
    <row r="30" customHeight="1" spans="1:11">
      <c r="A30" s="120"/>
      <c r="B30" s="120"/>
      <c r="C30" s="120"/>
      <c r="D30" s="120"/>
      <c r="E30" s="120"/>
      <c r="F30" s="120"/>
      <c r="G30" s="120"/>
      <c r="H30" s="120"/>
      <c r="I30" s="120"/>
      <c r="J30" s="120"/>
      <c r="K30" s="120"/>
    </row>
    <row r="31" customHeight="1" spans="1:11">
      <c r="A31" s="120"/>
      <c r="B31" s="120"/>
      <c r="C31" s="120"/>
      <c r="D31" s="120"/>
      <c r="E31" s="120"/>
      <c r="F31" s="120"/>
      <c r="G31" s="120"/>
      <c r="H31" s="120"/>
      <c r="I31" s="120"/>
      <c r="J31" s="120"/>
      <c r="K31" s="120"/>
    </row>
    <row r="32" customHeight="1" spans="1:11">
      <c r="A32" s="120"/>
      <c r="B32" s="120"/>
      <c r="C32" s="120"/>
      <c r="D32" s="120"/>
      <c r="E32" s="120"/>
      <c r="F32" s="120"/>
      <c r="G32" s="120"/>
      <c r="H32" s="120"/>
      <c r="I32" s="120"/>
      <c r="J32" s="120"/>
      <c r="K32" s="120"/>
    </row>
    <row r="33" customHeight="1" spans="1:11">
      <c r="A33" s="120"/>
      <c r="B33" s="120"/>
      <c r="C33" s="120"/>
      <c r="D33" s="120"/>
      <c r="E33" s="120"/>
      <c r="F33" s="120"/>
      <c r="G33" s="120"/>
      <c r="H33" s="120"/>
      <c r="I33" s="120"/>
      <c r="J33" s="120"/>
      <c r="K33" s="120"/>
    </row>
    <row r="34" customHeight="1" spans="1:11">
      <c r="A34" s="120"/>
      <c r="B34" s="120"/>
      <c r="C34" s="120"/>
      <c r="D34" s="120"/>
      <c r="E34" s="120"/>
      <c r="F34" s="120"/>
      <c r="G34" s="120"/>
      <c r="H34" s="120"/>
      <c r="I34" s="120"/>
      <c r="J34" s="120"/>
      <c r="K34" s="120"/>
    </row>
    <row r="35" customHeight="1" spans="1:11">
      <c r="A35" s="120"/>
      <c r="B35" s="120"/>
      <c r="C35" s="120"/>
      <c r="D35" s="120"/>
      <c r="E35" s="120"/>
      <c r="F35" s="120"/>
      <c r="G35" s="120"/>
      <c r="H35" s="120"/>
      <c r="I35" s="120"/>
      <c r="J35" s="120"/>
      <c r="K35" s="120"/>
    </row>
    <row r="36" customHeight="1" spans="1:11">
      <c r="A36" s="120"/>
      <c r="B36" s="120"/>
      <c r="C36" s="120"/>
      <c r="D36" s="120"/>
      <c r="E36" s="120"/>
      <c r="F36" s="120"/>
      <c r="G36" s="120"/>
      <c r="H36" s="120"/>
      <c r="I36" s="120"/>
      <c r="J36" s="120"/>
      <c r="K36" s="120"/>
    </row>
    <row r="37" customHeight="1" spans="1:11">
      <c r="A37" s="120"/>
      <c r="B37" s="120"/>
      <c r="C37" s="120"/>
      <c r="D37" s="120"/>
      <c r="E37" s="120"/>
      <c r="F37" s="120"/>
      <c r="G37" s="120"/>
      <c r="H37" s="120"/>
      <c r="I37" s="120"/>
      <c r="J37" s="120"/>
      <c r="K37" s="120"/>
    </row>
    <row r="38" customHeight="1" spans="1:11">
      <c r="A38" s="120"/>
      <c r="B38" s="120"/>
      <c r="C38" s="120"/>
      <c r="D38" s="120"/>
      <c r="E38" s="120"/>
      <c r="F38" s="120"/>
      <c r="G38" s="120"/>
      <c r="H38" s="120"/>
      <c r="I38" s="120"/>
      <c r="J38" s="120"/>
      <c r="K38" s="120"/>
    </row>
    <row r="39" customHeight="1" spans="1:11">
      <c r="A39" s="120"/>
      <c r="B39" s="120"/>
      <c r="C39" s="120"/>
      <c r="D39" s="120"/>
      <c r="E39" s="120"/>
      <c r="F39" s="120"/>
      <c r="G39" s="120"/>
      <c r="H39" s="120"/>
      <c r="I39" s="120"/>
      <c r="J39" s="120"/>
      <c r="K39" s="120"/>
    </row>
    <row r="40" customHeight="1" spans="1:11">
      <c r="A40" s="120"/>
      <c r="B40" s="120"/>
      <c r="C40" s="120"/>
      <c r="D40" s="120"/>
      <c r="E40" s="120"/>
      <c r="F40" s="120"/>
      <c r="G40" s="120"/>
      <c r="H40" s="120"/>
      <c r="I40" s="120"/>
      <c r="J40" s="120"/>
      <c r="K40" s="120"/>
    </row>
    <row r="41" customHeight="1" spans="1:11">
      <c r="A41" s="120"/>
      <c r="B41" s="120"/>
      <c r="C41" s="120"/>
      <c r="D41" s="120"/>
      <c r="E41" s="120"/>
      <c r="F41" s="120"/>
      <c r="G41" s="120"/>
      <c r="H41" s="120"/>
      <c r="I41" s="120"/>
      <c r="J41" s="120"/>
      <c r="K41" s="120"/>
    </row>
    <row r="42" customHeight="1" spans="1:11">
      <c r="A42" s="120"/>
      <c r="B42" s="120"/>
      <c r="C42" s="120"/>
      <c r="D42" s="120"/>
      <c r="E42" s="120"/>
      <c r="F42" s="120"/>
      <c r="G42" s="120"/>
      <c r="H42" s="120"/>
      <c r="I42" s="120"/>
      <c r="J42" s="120"/>
      <c r="K42" s="120"/>
    </row>
    <row r="43" customHeight="1" spans="1:11">
      <c r="A43" s="120"/>
      <c r="B43" s="120"/>
      <c r="C43" s="120"/>
      <c r="D43" s="120"/>
      <c r="E43" s="120"/>
      <c r="F43" s="120"/>
      <c r="G43" s="120"/>
      <c r="H43" s="120"/>
      <c r="I43" s="120"/>
      <c r="J43" s="120"/>
      <c r="K43" s="120"/>
    </row>
    <row r="44" customHeight="1" spans="1:11">
      <c r="A44" s="120"/>
      <c r="B44" s="120"/>
      <c r="C44" s="120"/>
      <c r="D44" s="120"/>
      <c r="E44" s="120"/>
      <c r="F44" s="120"/>
      <c r="G44" s="120"/>
      <c r="H44" s="120"/>
      <c r="I44" s="120"/>
      <c r="J44" s="120"/>
      <c r="K44" s="120"/>
    </row>
    <row r="45" customHeight="1" spans="1:11">
      <c r="A45" s="120"/>
      <c r="B45" s="120"/>
      <c r="C45" s="120"/>
      <c r="D45" s="120"/>
      <c r="E45" s="120"/>
      <c r="F45" s="120"/>
      <c r="G45" s="120"/>
      <c r="H45" s="120"/>
      <c r="I45" s="120"/>
      <c r="J45" s="120"/>
      <c r="K45" s="120"/>
    </row>
    <row r="46" customHeight="1" spans="1:11">
      <c r="A46" s="120"/>
      <c r="B46" s="120"/>
      <c r="C46" s="120"/>
      <c r="D46" s="120"/>
      <c r="E46" s="120"/>
      <c r="F46" s="120"/>
      <c r="G46" s="120"/>
      <c r="H46" s="120"/>
      <c r="I46" s="120"/>
      <c r="J46" s="120"/>
      <c r="K46" s="120"/>
    </row>
    <row r="47" customHeight="1" spans="1:11">
      <c r="A47" s="120"/>
      <c r="B47" s="120"/>
      <c r="C47" s="120"/>
      <c r="D47" s="120"/>
      <c r="E47" s="120"/>
      <c r="F47" s="120"/>
      <c r="G47" s="120"/>
      <c r="H47" s="120"/>
      <c r="I47" s="120"/>
      <c r="J47" s="120"/>
      <c r="K47" s="120"/>
    </row>
    <row r="48" customHeight="1" spans="1:11">
      <c r="A48" s="120"/>
      <c r="B48" s="120"/>
      <c r="C48" s="120"/>
      <c r="D48" s="120"/>
      <c r="E48" s="120"/>
      <c r="F48" s="120"/>
      <c r="G48" s="120"/>
      <c r="H48" s="120"/>
      <c r="I48" s="120"/>
      <c r="J48" s="120"/>
      <c r="K48" s="120"/>
    </row>
    <row r="49" customHeight="1" spans="1:11">
      <c r="A49" s="120"/>
      <c r="B49" s="120"/>
      <c r="C49" s="120"/>
      <c r="D49" s="120"/>
      <c r="E49" s="120"/>
      <c r="F49" s="120"/>
      <c r="G49" s="120"/>
      <c r="H49" s="120"/>
      <c r="I49" s="120"/>
      <c r="J49" s="120"/>
      <c r="K49" s="120"/>
    </row>
    <row r="50" customHeight="1" spans="1:11">
      <c r="A50" s="120"/>
      <c r="B50" s="120"/>
      <c r="C50" s="120"/>
      <c r="D50" s="120"/>
      <c r="E50" s="120"/>
      <c r="F50" s="120"/>
      <c r="G50" s="120"/>
      <c r="H50" s="120"/>
      <c r="I50" s="120"/>
      <c r="J50" s="120"/>
      <c r="K50" s="120"/>
    </row>
    <row r="51" customHeight="1" spans="1:11">
      <c r="A51" s="120"/>
      <c r="B51" s="120"/>
      <c r="C51" s="120"/>
      <c r="D51" s="120"/>
      <c r="E51" s="120"/>
      <c r="F51" s="120"/>
      <c r="G51" s="120"/>
      <c r="H51" s="120"/>
      <c r="I51" s="120"/>
      <c r="J51" s="120"/>
      <c r="K51" s="120"/>
    </row>
  </sheetData>
  <mergeCells count="6">
    <mergeCell ref="A2:J2"/>
    <mergeCell ref="G4:I4"/>
    <mergeCell ref="A4:A5"/>
    <mergeCell ref="E4:E5"/>
    <mergeCell ref="F4:F5"/>
    <mergeCell ref="J4:J5"/>
  </mergeCells>
  <printOptions horizontalCentered="1"/>
  <pageMargins left="0.393700787401575" right="0.393700787401575" top="0.393700787401575" bottom="0.590551181102362" header="0.31496062992126" footer="0.19685039370078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GridLines="0" showZeros="0" workbookViewId="0">
      <selection activeCell="H23" sqref="H23"/>
    </sheetView>
  </sheetViews>
  <sheetFormatPr defaultColWidth="11.1666666666667" defaultRowHeight="14.25"/>
  <cols>
    <col min="1" max="1" width="33.3333333333333" style="104" customWidth="1"/>
    <col min="2" max="4" width="10" style="104" customWidth="1"/>
    <col min="5" max="5" width="26.8333333333333" style="104" customWidth="1"/>
    <col min="6" max="10" width="15.5" style="104" customWidth="1"/>
    <col min="11" max="16384" width="11.1666666666667" style="104"/>
  </cols>
  <sheetData>
    <row r="1" customHeight="1" spans="1:1">
      <c r="A1" s="43" t="s">
        <v>283</v>
      </c>
    </row>
    <row r="2" ht="25.5" customHeight="1" spans="1:11">
      <c r="A2" s="105" t="s">
        <v>284</v>
      </c>
      <c r="B2" s="105"/>
      <c r="C2" s="105"/>
      <c r="D2" s="105"/>
      <c r="E2" s="105"/>
      <c r="F2" s="105"/>
      <c r="G2" s="105"/>
      <c r="H2" s="105"/>
      <c r="I2" s="105"/>
      <c r="J2" s="105"/>
      <c r="K2" s="120"/>
    </row>
    <row r="3" customHeight="1" spans="1:11">
      <c r="A3" s="125"/>
      <c r="B3" s="125"/>
      <c r="C3" s="125"/>
      <c r="D3" s="125"/>
      <c r="E3" s="126"/>
      <c r="F3" s="125"/>
      <c r="G3" s="125"/>
      <c r="H3" s="125"/>
      <c r="I3" s="125"/>
      <c r="J3" s="121" t="s">
        <v>27</v>
      </c>
      <c r="K3" s="122"/>
    </row>
    <row r="4" s="102" customFormat="1" ht="24" customHeight="1" spans="1:11">
      <c r="A4" s="108" t="s">
        <v>5</v>
      </c>
      <c r="B4" s="109" t="s">
        <v>202</v>
      </c>
      <c r="C4" s="109"/>
      <c r="D4" s="110"/>
      <c r="E4" s="108" t="s">
        <v>32</v>
      </c>
      <c r="F4" s="111" t="s">
        <v>8</v>
      </c>
      <c r="G4" s="112" t="s">
        <v>34</v>
      </c>
      <c r="H4" s="113"/>
      <c r="I4" s="113"/>
      <c r="J4" s="123" t="s">
        <v>16</v>
      </c>
      <c r="K4" s="124"/>
    </row>
    <row r="5" s="102" customFormat="1" ht="24" customHeight="1" spans="1:11">
      <c r="A5" s="108"/>
      <c r="B5" s="108" t="s">
        <v>203</v>
      </c>
      <c r="C5" s="108" t="s">
        <v>204</v>
      </c>
      <c r="D5" s="108" t="s">
        <v>205</v>
      </c>
      <c r="E5" s="108"/>
      <c r="F5" s="114"/>
      <c r="G5" s="111" t="s">
        <v>13</v>
      </c>
      <c r="H5" s="111" t="s">
        <v>14</v>
      </c>
      <c r="I5" s="111" t="s">
        <v>88</v>
      </c>
      <c r="J5" s="123"/>
      <c r="K5" s="124"/>
    </row>
    <row r="6" s="103" customFormat="1" ht="24" customHeight="1" spans="1:11">
      <c r="A6" s="115"/>
      <c r="B6" s="116"/>
      <c r="C6" s="117"/>
      <c r="D6" s="117"/>
      <c r="E6" s="118"/>
      <c r="F6" s="119">
        <f>SUM(G6:J6)</f>
        <v>0</v>
      </c>
      <c r="G6" s="119"/>
      <c r="H6" s="119"/>
      <c r="I6" s="119"/>
      <c r="J6" s="119"/>
      <c r="K6" s="106"/>
    </row>
    <row r="7" customFormat="1" ht="11.25" customHeight="1"/>
    <row r="8" customFormat="1" ht="11.25" customHeight="1"/>
    <row r="9" customFormat="1" ht="11.25" customHeight="1"/>
    <row r="10" customFormat="1" ht="11.25" customHeight="1"/>
    <row r="11" customFormat="1" ht="11.25" customHeight="1"/>
    <row r="12" customFormat="1" ht="11.25" customHeight="1"/>
    <row r="13" customFormat="1" ht="11.25" customHeight="1"/>
    <row r="14" customFormat="1" ht="11.25" customHeight="1"/>
    <row r="15" customFormat="1" ht="11.25" customHeight="1"/>
    <row r="16" customFormat="1" ht="11.25" customHeight="1"/>
    <row r="17" customFormat="1" ht="11.25" customHeight="1"/>
    <row r="18" customFormat="1" ht="11.25" customHeight="1"/>
    <row r="19" customFormat="1" ht="11.25" customHeight="1"/>
    <row r="20" customFormat="1" ht="11.25" customHeight="1"/>
    <row r="21" customFormat="1" ht="11.25" customHeight="1"/>
    <row r="22" customFormat="1" ht="11.25" customHeight="1"/>
    <row r="23" customFormat="1" ht="11.25" customHeight="1"/>
    <row r="24" customFormat="1" ht="28.5" customHeight="1"/>
    <row r="25" customHeight="1" spans="1:11">
      <c r="A25" s="120"/>
      <c r="B25" s="120"/>
      <c r="C25" s="120"/>
      <c r="D25" s="120"/>
      <c r="E25" s="120"/>
      <c r="F25" s="120"/>
      <c r="G25" s="120"/>
      <c r="H25" s="120"/>
      <c r="I25" s="120"/>
      <c r="J25" s="120"/>
      <c r="K25" s="120"/>
    </row>
    <row r="26" customHeight="1" spans="1:11">
      <c r="A26" s="120"/>
      <c r="B26" s="120"/>
      <c r="C26" s="120"/>
      <c r="D26" s="120"/>
      <c r="E26" s="120"/>
      <c r="F26" s="120"/>
      <c r="G26" s="120"/>
      <c r="H26" s="120"/>
      <c r="I26" s="120"/>
      <c r="J26" s="120"/>
      <c r="K26" s="120"/>
    </row>
    <row r="27" customHeight="1" spans="1:11">
      <c r="A27" s="120"/>
      <c r="B27" s="120"/>
      <c r="C27" s="120"/>
      <c r="D27" s="120"/>
      <c r="E27" s="120"/>
      <c r="F27" s="120"/>
      <c r="G27" s="120"/>
      <c r="H27" s="120"/>
      <c r="I27" s="120"/>
      <c r="J27" s="120"/>
      <c r="K27" s="120"/>
    </row>
    <row r="28" customHeight="1" spans="1:11">
      <c r="A28" s="120"/>
      <c r="B28" s="120"/>
      <c r="C28" s="120"/>
      <c r="D28" s="120"/>
      <c r="E28" s="120"/>
      <c r="F28" s="120"/>
      <c r="G28" s="120"/>
      <c r="H28" s="120"/>
      <c r="I28" s="120"/>
      <c r="J28" s="120"/>
      <c r="K28" s="120"/>
    </row>
    <row r="29" customHeight="1" spans="1:11">
      <c r="A29" s="120"/>
      <c r="B29" s="120"/>
      <c r="C29" s="120"/>
      <c r="D29" s="120"/>
      <c r="E29" s="120"/>
      <c r="F29" s="120"/>
      <c r="G29" s="120"/>
      <c r="H29" s="120"/>
      <c r="I29" s="120"/>
      <c r="J29" s="120"/>
      <c r="K29" s="120"/>
    </row>
    <row r="30" customHeight="1" spans="1:11">
      <c r="A30" s="120"/>
      <c r="B30" s="120"/>
      <c r="C30" s="120"/>
      <c r="D30" s="120"/>
      <c r="E30" s="120"/>
      <c r="F30" s="120"/>
      <c r="G30" s="120"/>
      <c r="H30" s="120"/>
      <c r="I30" s="120"/>
      <c r="J30" s="120"/>
      <c r="K30" s="120"/>
    </row>
    <row r="31" customHeight="1" spans="1:11">
      <c r="A31" s="120"/>
      <c r="B31" s="120"/>
      <c r="C31" s="120"/>
      <c r="D31" s="120"/>
      <c r="E31" s="120"/>
      <c r="F31" s="120"/>
      <c r="G31" s="120"/>
      <c r="H31" s="120"/>
      <c r="I31" s="120"/>
      <c r="J31" s="120"/>
      <c r="K31" s="120"/>
    </row>
    <row r="32" customHeight="1" spans="1:11">
      <c r="A32" s="120"/>
      <c r="B32" s="120"/>
      <c r="C32" s="120"/>
      <c r="D32" s="120"/>
      <c r="E32" s="120"/>
      <c r="F32" s="120"/>
      <c r="G32" s="120"/>
      <c r="H32" s="120"/>
      <c r="I32" s="120"/>
      <c r="J32" s="120"/>
      <c r="K32" s="120"/>
    </row>
    <row r="33" customHeight="1" spans="1:11">
      <c r="A33" s="120"/>
      <c r="B33" s="120"/>
      <c r="C33" s="120"/>
      <c r="D33" s="120"/>
      <c r="E33" s="120"/>
      <c r="F33" s="120"/>
      <c r="G33" s="120"/>
      <c r="H33" s="120"/>
      <c r="I33" s="120"/>
      <c r="J33" s="120"/>
      <c r="K33" s="120"/>
    </row>
    <row r="34" customHeight="1" spans="1:11">
      <c r="A34" s="120"/>
      <c r="B34" s="120"/>
      <c r="C34" s="120"/>
      <c r="D34" s="120"/>
      <c r="E34" s="120"/>
      <c r="F34" s="120"/>
      <c r="G34" s="120"/>
      <c r="H34" s="120"/>
      <c r="I34" s="120"/>
      <c r="J34" s="120"/>
      <c r="K34" s="120"/>
    </row>
    <row r="35" customHeight="1" spans="1:11">
      <c r="A35" s="120"/>
      <c r="B35" s="120"/>
      <c r="C35" s="120"/>
      <c r="D35" s="120"/>
      <c r="E35" s="120"/>
      <c r="F35" s="120"/>
      <c r="G35" s="120"/>
      <c r="H35" s="120"/>
      <c r="I35" s="120"/>
      <c r="J35" s="120"/>
      <c r="K35" s="120"/>
    </row>
    <row r="36" customHeight="1" spans="1:11">
      <c r="A36" s="120"/>
      <c r="B36" s="120"/>
      <c r="C36" s="120"/>
      <c r="D36" s="120"/>
      <c r="E36" s="120"/>
      <c r="F36" s="120"/>
      <c r="G36" s="120"/>
      <c r="H36" s="120"/>
      <c r="I36" s="120"/>
      <c r="J36" s="120"/>
      <c r="K36" s="120"/>
    </row>
    <row r="37" customHeight="1" spans="1:11">
      <c r="A37" s="120"/>
      <c r="B37" s="120"/>
      <c r="C37" s="120"/>
      <c r="D37" s="120"/>
      <c r="E37" s="120"/>
      <c r="F37" s="120"/>
      <c r="G37" s="120"/>
      <c r="H37" s="120"/>
      <c r="I37" s="120"/>
      <c r="J37" s="120"/>
      <c r="K37" s="120"/>
    </row>
    <row r="38" customHeight="1" spans="1:11">
      <c r="A38" s="120"/>
      <c r="B38" s="120"/>
      <c r="C38" s="120"/>
      <c r="D38" s="120"/>
      <c r="E38" s="120"/>
      <c r="F38" s="120"/>
      <c r="G38" s="120"/>
      <c r="H38" s="120"/>
      <c r="I38" s="120"/>
      <c r="J38" s="120"/>
      <c r="K38" s="120"/>
    </row>
    <row r="39" customHeight="1" spans="1:11">
      <c r="A39" s="120"/>
      <c r="B39" s="120"/>
      <c r="C39" s="120"/>
      <c r="D39" s="120"/>
      <c r="E39" s="120"/>
      <c r="F39" s="120"/>
      <c r="G39" s="120"/>
      <c r="H39" s="120"/>
      <c r="I39" s="120"/>
      <c r="J39" s="120"/>
      <c r="K39" s="120"/>
    </row>
    <row r="40" customHeight="1" spans="1:11">
      <c r="A40" s="120"/>
      <c r="B40" s="120"/>
      <c r="C40" s="120"/>
      <c r="D40" s="120"/>
      <c r="E40" s="120"/>
      <c r="F40" s="120"/>
      <c r="G40" s="120"/>
      <c r="H40" s="120"/>
      <c r="I40" s="120"/>
      <c r="J40" s="120"/>
      <c r="K40" s="120"/>
    </row>
    <row r="41" customHeight="1" spans="1:11">
      <c r="A41" s="120"/>
      <c r="B41" s="120"/>
      <c r="C41" s="120"/>
      <c r="D41" s="120"/>
      <c r="E41" s="120"/>
      <c r="F41" s="120"/>
      <c r="G41" s="120"/>
      <c r="H41" s="120"/>
      <c r="I41" s="120"/>
      <c r="J41" s="120"/>
      <c r="K41" s="120"/>
    </row>
    <row r="42" customHeight="1" spans="1:11">
      <c r="A42" s="120"/>
      <c r="B42" s="120"/>
      <c r="C42" s="120"/>
      <c r="D42" s="120"/>
      <c r="E42" s="120"/>
      <c r="F42" s="120"/>
      <c r="G42" s="120"/>
      <c r="H42" s="120"/>
      <c r="I42" s="120"/>
      <c r="J42" s="120"/>
      <c r="K42" s="120"/>
    </row>
    <row r="43" customHeight="1" spans="1:11">
      <c r="A43" s="120"/>
      <c r="B43" s="120"/>
      <c r="C43" s="120"/>
      <c r="D43" s="120"/>
      <c r="E43" s="120"/>
      <c r="F43" s="120"/>
      <c r="G43" s="120"/>
      <c r="H43" s="120"/>
      <c r="I43" s="120"/>
      <c r="J43" s="120"/>
      <c r="K43" s="120"/>
    </row>
    <row r="44" customHeight="1" spans="1:11">
      <c r="A44" s="120"/>
      <c r="B44" s="120"/>
      <c r="C44" s="120"/>
      <c r="D44" s="120"/>
      <c r="E44" s="120"/>
      <c r="F44" s="120"/>
      <c r="G44" s="120"/>
      <c r="H44" s="120"/>
      <c r="I44" s="120"/>
      <c r="J44" s="120"/>
      <c r="K44" s="120"/>
    </row>
    <row r="45" customHeight="1" spans="1:11">
      <c r="A45" s="120"/>
      <c r="B45" s="120"/>
      <c r="C45" s="120"/>
      <c r="D45" s="120"/>
      <c r="E45" s="120"/>
      <c r="F45" s="120"/>
      <c r="G45" s="120"/>
      <c r="H45" s="120"/>
      <c r="I45" s="120"/>
      <c r="J45" s="120"/>
      <c r="K45" s="120"/>
    </row>
    <row r="46" customHeight="1" spans="1:11">
      <c r="A46" s="120"/>
      <c r="B46" s="120"/>
      <c r="C46" s="120"/>
      <c r="D46" s="120"/>
      <c r="E46" s="120"/>
      <c r="F46" s="120"/>
      <c r="G46" s="120"/>
      <c r="H46" s="120"/>
      <c r="I46" s="120"/>
      <c r="J46" s="120"/>
      <c r="K46" s="120"/>
    </row>
    <row r="47" customHeight="1" spans="1:11">
      <c r="A47" s="120"/>
      <c r="B47" s="120"/>
      <c r="C47" s="120"/>
      <c r="D47" s="120"/>
      <c r="E47" s="120"/>
      <c r="F47" s="120"/>
      <c r="G47" s="120"/>
      <c r="H47" s="120"/>
      <c r="I47" s="120"/>
      <c r="J47" s="120"/>
      <c r="K47" s="120"/>
    </row>
    <row r="48" customHeight="1" spans="1:11">
      <c r="A48" s="120"/>
      <c r="B48" s="120"/>
      <c r="C48" s="120"/>
      <c r="D48" s="120"/>
      <c r="E48" s="120"/>
      <c r="F48" s="120"/>
      <c r="G48" s="120"/>
      <c r="H48" s="120"/>
      <c r="I48" s="120"/>
      <c r="J48" s="120"/>
      <c r="K48" s="120"/>
    </row>
    <row r="49" customHeight="1" spans="1:11">
      <c r="A49" s="120"/>
      <c r="B49" s="120"/>
      <c r="C49" s="120"/>
      <c r="D49" s="120"/>
      <c r="E49" s="120"/>
      <c r="F49" s="120"/>
      <c r="G49" s="120"/>
      <c r="H49" s="120"/>
      <c r="I49" s="120"/>
      <c r="J49" s="120"/>
      <c r="K49" s="120"/>
    </row>
    <row r="50" customHeight="1" spans="1:11">
      <c r="A50" s="120"/>
      <c r="B50" s="120"/>
      <c r="C50" s="120"/>
      <c r="D50" s="120"/>
      <c r="E50" s="120"/>
      <c r="F50" s="120"/>
      <c r="G50" s="120"/>
      <c r="H50" s="120"/>
      <c r="I50" s="120"/>
      <c r="J50" s="120"/>
      <c r="K50" s="120"/>
    </row>
    <row r="51" customHeight="1" spans="1:11">
      <c r="A51" s="120"/>
      <c r="B51" s="120"/>
      <c r="C51" s="120"/>
      <c r="D51" s="120"/>
      <c r="E51" s="120"/>
      <c r="F51" s="120"/>
      <c r="G51" s="120"/>
      <c r="H51" s="120"/>
      <c r="I51" s="120"/>
      <c r="J51" s="120"/>
      <c r="K51" s="120"/>
    </row>
  </sheetData>
  <mergeCells count="6">
    <mergeCell ref="A2:J2"/>
    <mergeCell ref="G4:I4"/>
    <mergeCell ref="A4:A5"/>
    <mergeCell ref="E4:E5"/>
    <mergeCell ref="F4:F5"/>
    <mergeCell ref="J4:J5"/>
  </mergeCells>
  <printOptions horizontalCentered="1"/>
  <pageMargins left="0.393700787401575" right="0.393700787401575" top="0.393700787401575" bottom="0.590551181102362"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GridLines="0" showZeros="0" workbookViewId="0">
      <selection activeCell="F23" sqref="F23"/>
    </sheetView>
  </sheetViews>
  <sheetFormatPr defaultColWidth="11.1666666666667" defaultRowHeight="14.25"/>
  <cols>
    <col min="1" max="1" width="33.3333333333333" style="104" customWidth="1"/>
    <col min="2" max="4" width="8.5" style="104" customWidth="1"/>
    <col min="5" max="5" width="27.1666666666667" style="104" customWidth="1"/>
    <col min="6" max="10" width="15.6666666666667" style="104" customWidth="1"/>
    <col min="11" max="16384" width="11.1666666666667" style="104"/>
  </cols>
  <sheetData>
    <row r="1" customHeight="1" spans="1:1">
      <c r="A1" s="43" t="s">
        <v>285</v>
      </c>
    </row>
    <row r="2" ht="25.5" customHeight="1" spans="1:11">
      <c r="A2" s="105" t="s">
        <v>286</v>
      </c>
      <c r="B2" s="105"/>
      <c r="C2" s="105"/>
      <c r="D2" s="105"/>
      <c r="E2" s="105"/>
      <c r="F2" s="105"/>
      <c r="G2" s="105"/>
      <c r="H2" s="105"/>
      <c r="I2" s="105"/>
      <c r="J2" s="105"/>
      <c r="K2" s="120"/>
    </row>
    <row r="3" s="102" customFormat="1" customHeight="1" spans="1:11">
      <c r="A3" s="106"/>
      <c r="B3" s="106"/>
      <c r="C3" s="106"/>
      <c r="D3" s="106"/>
      <c r="E3" s="107"/>
      <c r="F3" s="106"/>
      <c r="G3" s="106"/>
      <c r="H3" s="106"/>
      <c r="I3" s="106"/>
      <c r="J3" s="121" t="s">
        <v>27</v>
      </c>
      <c r="K3" s="122"/>
    </row>
    <row r="4" s="102" customFormat="1" ht="24" customHeight="1" spans="1:11">
      <c r="A4" s="108" t="s">
        <v>5</v>
      </c>
      <c r="B4" s="109" t="s">
        <v>202</v>
      </c>
      <c r="C4" s="109"/>
      <c r="D4" s="110"/>
      <c r="E4" s="108" t="s">
        <v>32</v>
      </c>
      <c r="F4" s="111" t="s">
        <v>8</v>
      </c>
      <c r="G4" s="112" t="s">
        <v>34</v>
      </c>
      <c r="H4" s="113"/>
      <c r="I4" s="113"/>
      <c r="J4" s="123" t="s">
        <v>16</v>
      </c>
      <c r="K4" s="124"/>
    </row>
    <row r="5" s="102" customFormat="1" ht="24" customHeight="1" spans="1:11">
      <c r="A5" s="108"/>
      <c r="B5" s="108" t="s">
        <v>203</v>
      </c>
      <c r="C5" s="108" t="s">
        <v>204</v>
      </c>
      <c r="D5" s="108" t="s">
        <v>205</v>
      </c>
      <c r="E5" s="108"/>
      <c r="F5" s="114"/>
      <c r="G5" s="111" t="s">
        <v>13</v>
      </c>
      <c r="H5" s="111" t="s">
        <v>14</v>
      </c>
      <c r="I5" s="111" t="s">
        <v>88</v>
      </c>
      <c r="J5" s="123"/>
      <c r="K5" s="124"/>
    </row>
    <row r="6" s="103" customFormat="1" ht="24" customHeight="1" spans="1:11">
      <c r="A6" s="115"/>
      <c r="B6" s="116"/>
      <c r="C6" s="117"/>
      <c r="D6" s="117"/>
      <c r="E6" s="118"/>
      <c r="F6" s="119">
        <f>SUM(G6:J6)</f>
        <v>0</v>
      </c>
      <c r="G6" s="119"/>
      <c r="H6" s="119"/>
      <c r="I6" s="119"/>
      <c r="J6" s="119"/>
      <c r="K6" s="106"/>
    </row>
    <row r="7" customFormat="1" ht="11.25" customHeight="1"/>
    <row r="8" customFormat="1" ht="11.25" customHeight="1"/>
    <row r="9" customFormat="1" ht="11.25" customHeight="1"/>
    <row r="10" customFormat="1" ht="11.25" customHeight="1"/>
    <row r="11" customFormat="1" ht="11.25" customHeight="1"/>
    <row r="12" customFormat="1" ht="11.25" customHeight="1"/>
    <row r="13" customFormat="1" ht="11.25" customHeight="1"/>
    <row r="14" customFormat="1" ht="11.25" customHeight="1"/>
    <row r="15" customFormat="1" ht="11.25" customHeight="1"/>
    <row r="16" customFormat="1" ht="11.25" customHeight="1"/>
    <row r="17" customFormat="1" ht="11.25" customHeight="1"/>
    <row r="18" customFormat="1" ht="11.25" customHeight="1"/>
    <row r="19" customFormat="1" ht="11.25" customHeight="1"/>
    <row r="20" customFormat="1" ht="11.25" customHeight="1"/>
    <row r="21" customFormat="1" ht="11.25" customHeight="1"/>
    <row r="22" customFormat="1" ht="11.25" customHeight="1"/>
    <row r="23" customFormat="1" ht="11.25" customHeight="1"/>
    <row r="24" customFormat="1" ht="28.5" customHeight="1"/>
    <row r="25" customHeight="1" spans="1:11">
      <c r="A25" s="120"/>
      <c r="B25" s="120"/>
      <c r="C25" s="120"/>
      <c r="D25" s="120"/>
      <c r="E25" s="120"/>
      <c r="F25" s="120"/>
      <c r="G25" s="120"/>
      <c r="H25" s="120"/>
      <c r="I25" s="120"/>
      <c r="J25" s="120"/>
      <c r="K25" s="120"/>
    </row>
    <row r="26" customHeight="1" spans="1:11">
      <c r="A26" s="120"/>
      <c r="B26" s="120"/>
      <c r="C26" s="120"/>
      <c r="D26" s="120"/>
      <c r="E26" s="120"/>
      <c r="F26" s="120"/>
      <c r="G26" s="120"/>
      <c r="H26" s="120"/>
      <c r="I26" s="120"/>
      <c r="J26" s="120"/>
      <c r="K26" s="120"/>
    </row>
    <row r="27" customHeight="1" spans="1:11">
      <c r="A27" s="120"/>
      <c r="B27" s="120"/>
      <c r="C27" s="120"/>
      <c r="D27" s="120"/>
      <c r="E27" s="120"/>
      <c r="F27" s="120"/>
      <c r="G27" s="120"/>
      <c r="H27" s="120"/>
      <c r="I27" s="120"/>
      <c r="J27" s="120"/>
      <c r="K27" s="120"/>
    </row>
    <row r="28" customHeight="1" spans="1:11">
      <c r="A28" s="120"/>
      <c r="B28" s="120"/>
      <c r="C28" s="120"/>
      <c r="D28" s="120"/>
      <c r="E28" s="120"/>
      <c r="F28" s="120"/>
      <c r="G28" s="120"/>
      <c r="H28" s="120"/>
      <c r="I28" s="120"/>
      <c r="J28" s="120"/>
      <c r="K28" s="120"/>
    </row>
    <row r="29" customHeight="1" spans="1:11">
      <c r="A29" s="120"/>
      <c r="B29" s="120"/>
      <c r="C29" s="120"/>
      <c r="D29" s="120"/>
      <c r="E29" s="120"/>
      <c r="F29" s="120"/>
      <c r="G29" s="120"/>
      <c r="H29" s="120"/>
      <c r="I29" s="120"/>
      <c r="J29" s="120"/>
      <c r="K29" s="120"/>
    </row>
    <row r="30" customHeight="1" spans="1:11">
      <c r="A30" s="120"/>
      <c r="B30" s="120"/>
      <c r="C30" s="120"/>
      <c r="D30" s="120"/>
      <c r="E30" s="120"/>
      <c r="F30" s="120"/>
      <c r="G30" s="120"/>
      <c r="H30" s="120"/>
      <c r="I30" s="120"/>
      <c r="J30" s="120"/>
      <c r="K30" s="120"/>
    </row>
    <row r="31" customHeight="1" spans="1:11">
      <c r="A31" s="120"/>
      <c r="B31" s="120"/>
      <c r="C31" s="120"/>
      <c r="D31" s="120"/>
      <c r="E31" s="120"/>
      <c r="F31" s="120"/>
      <c r="G31" s="120"/>
      <c r="H31" s="120"/>
      <c r="I31" s="120"/>
      <c r="J31" s="120"/>
      <c r="K31" s="120"/>
    </row>
    <row r="32" customHeight="1" spans="1:11">
      <c r="A32" s="120"/>
      <c r="B32" s="120"/>
      <c r="C32" s="120"/>
      <c r="D32" s="120"/>
      <c r="E32" s="120"/>
      <c r="F32" s="120"/>
      <c r="G32" s="120"/>
      <c r="H32" s="120"/>
      <c r="I32" s="120"/>
      <c r="J32" s="120"/>
      <c r="K32" s="120"/>
    </row>
    <row r="33" customHeight="1" spans="1:11">
      <c r="A33" s="120"/>
      <c r="B33" s="120"/>
      <c r="C33" s="120"/>
      <c r="D33" s="120"/>
      <c r="E33" s="120"/>
      <c r="F33" s="120"/>
      <c r="G33" s="120"/>
      <c r="H33" s="120"/>
      <c r="I33" s="120"/>
      <c r="J33" s="120"/>
      <c r="K33" s="120"/>
    </row>
    <row r="34" customHeight="1" spans="1:11">
      <c r="A34" s="120"/>
      <c r="B34" s="120"/>
      <c r="C34" s="120"/>
      <c r="D34" s="120"/>
      <c r="E34" s="120"/>
      <c r="F34" s="120"/>
      <c r="G34" s="120"/>
      <c r="H34" s="120"/>
      <c r="I34" s="120"/>
      <c r="J34" s="120"/>
      <c r="K34" s="120"/>
    </row>
    <row r="35" customHeight="1" spans="1:11">
      <c r="A35" s="120"/>
      <c r="B35" s="120"/>
      <c r="C35" s="120"/>
      <c r="D35" s="120"/>
      <c r="E35" s="120"/>
      <c r="F35" s="120"/>
      <c r="G35" s="120"/>
      <c r="H35" s="120"/>
      <c r="I35" s="120"/>
      <c r="J35" s="120"/>
      <c r="K35" s="120"/>
    </row>
    <row r="36" customHeight="1" spans="1:11">
      <c r="A36" s="120"/>
      <c r="B36" s="120"/>
      <c r="C36" s="120"/>
      <c r="D36" s="120"/>
      <c r="E36" s="120"/>
      <c r="F36" s="120"/>
      <c r="G36" s="120"/>
      <c r="H36" s="120"/>
      <c r="I36" s="120"/>
      <c r="J36" s="120"/>
      <c r="K36" s="120"/>
    </row>
    <row r="37" customHeight="1" spans="1:11">
      <c r="A37" s="120"/>
      <c r="B37" s="120"/>
      <c r="C37" s="120"/>
      <c r="D37" s="120"/>
      <c r="E37" s="120"/>
      <c r="F37" s="120"/>
      <c r="G37" s="120"/>
      <c r="H37" s="120"/>
      <c r="I37" s="120"/>
      <c r="J37" s="120"/>
      <c r="K37" s="120"/>
    </row>
    <row r="38" customHeight="1" spans="1:11">
      <c r="A38" s="120"/>
      <c r="B38" s="120"/>
      <c r="C38" s="120"/>
      <c r="D38" s="120"/>
      <c r="E38" s="120"/>
      <c r="F38" s="120"/>
      <c r="G38" s="120"/>
      <c r="H38" s="120"/>
      <c r="I38" s="120"/>
      <c r="J38" s="120"/>
      <c r="K38" s="120"/>
    </row>
    <row r="39" customHeight="1" spans="1:11">
      <c r="A39" s="120"/>
      <c r="B39" s="120"/>
      <c r="C39" s="120"/>
      <c r="D39" s="120"/>
      <c r="E39" s="120"/>
      <c r="F39" s="120"/>
      <c r="G39" s="120"/>
      <c r="H39" s="120"/>
      <c r="I39" s="120"/>
      <c r="J39" s="120"/>
      <c r="K39" s="120"/>
    </row>
    <row r="40" customHeight="1" spans="1:11">
      <c r="A40" s="120"/>
      <c r="B40" s="120"/>
      <c r="C40" s="120"/>
      <c r="D40" s="120"/>
      <c r="E40" s="120"/>
      <c r="F40" s="120"/>
      <c r="G40" s="120"/>
      <c r="H40" s="120"/>
      <c r="I40" s="120"/>
      <c r="J40" s="120"/>
      <c r="K40" s="120"/>
    </row>
    <row r="41" customHeight="1" spans="1:11">
      <c r="A41" s="120"/>
      <c r="B41" s="120"/>
      <c r="C41" s="120"/>
      <c r="D41" s="120"/>
      <c r="E41" s="120"/>
      <c r="F41" s="120"/>
      <c r="G41" s="120"/>
      <c r="H41" s="120"/>
      <c r="I41" s="120"/>
      <c r="J41" s="120"/>
      <c r="K41" s="120"/>
    </row>
    <row r="42" customHeight="1" spans="1:11">
      <c r="A42" s="120"/>
      <c r="B42" s="120"/>
      <c r="C42" s="120"/>
      <c r="D42" s="120"/>
      <c r="E42" s="120"/>
      <c r="F42" s="120"/>
      <c r="G42" s="120"/>
      <c r="H42" s="120"/>
      <c r="I42" s="120"/>
      <c r="J42" s="120"/>
      <c r="K42" s="120"/>
    </row>
    <row r="43" customHeight="1" spans="1:11">
      <c r="A43" s="120"/>
      <c r="B43" s="120"/>
      <c r="C43" s="120"/>
      <c r="D43" s="120"/>
      <c r="E43" s="120"/>
      <c r="F43" s="120"/>
      <c r="G43" s="120"/>
      <c r="H43" s="120"/>
      <c r="I43" s="120"/>
      <c r="J43" s="120"/>
      <c r="K43" s="120"/>
    </row>
    <row r="44" customHeight="1" spans="1:11">
      <c r="A44" s="120"/>
      <c r="B44" s="120"/>
      <c r="C44" s="120"/>
      <c r="D44" s="120"/>
      <c r="E44" s="120"/>
      <c r="F44" s="120"/>
      <c r="G44" s="120"/>
      <c r="H44" s="120"/>
      <c r="I44" s="120"/>
      <c r="J44" s="120"/>
      <c r="K44" s="120"/>
    </row>
    <row r="45" customHeight="1" spans="1:11">
      <c r="A45" s="120"/>
      <c r="B45" s="120"/>
      <c r="C45" s="120"/>
      <c r="D45" s="120"/>
      <c r="E45" s="120"/>
      <c r="F45" s="120"/>
      <c r="G45" s="120"/>
      <c r="H45" s="120"/>
      <c r="I45" s="120"/>
      <c r="J45" s="120"/>
      <c r="K45" s="120"/>
    </row>
    <row r="46" customHeight="1" spans="1:11">
      <c r="A46" s="120"/>
      <c r="B46" s="120"/>
      <c r="C46" s="120"/>
      <c r="D46" s="120"/>
      <c r="E46" s="120"/>
      <c r="F46" s="120"/>
      <c r="G46" s="120"/>
      <c r="H46" s="120"/>
      <c r="I46" s="120"/>
      <c r="J46" s="120"/>
      <c r="K46" s="120"/>
    </row>
    <row r="47" customHeight="1" spans="1:11">
      <c r="A47" s="120"/>
      <c r="B47" s="120"/>
      <c r="C47" s="120"/>
      <c r="D47" s="120"/>
      <c r="E47" s="120"/>
      <c r="F47" s="120"/>
      <c r="G47" s="120"/>
      <c r="H47" s="120"/>
      <c r="I47" s="120"/>
      <c r="J47" s="120"/>
      <c r="K47" s="120"/>
    </row>
    <row r="48" customHeight="1" spans="1:11">
      <c r="A48" s="120"/>
      <c r="B48" s="120"/>
      <c r="C48" s="120"/>
      <c r="D48" s="120"/>
      <c r="E48" s="120"/>
      <c r="F48" s="120"/>
      <c r="G48" s="120"/>
      <c r="H48" s="120"/>
      <c r="I48" s="120"/>
      <c r="J48" s="120"/>
      <c r="K48" s="120"/>
    </row>
    <row r="49" customHeight="1" spans="1:11">
      <c r="A49" s="120"/>
      <c r="B49" s="120"/>
      <c r="C49" s="120"/>
      <c r="D49" s="120"/>
      <c r="E49" s="120"/>
      <c r="F49" s="120"/>
      <c r="G49" s="120"/>
      <c r="H49" s="120"/>
      <c r="I49" s="120"/>
      <c r="J49" s="120"/>
      <c r="K49" s="120"/>
    </row>
    <row r="50" customHeight="1" spans="1:11">
      <c r="A50" s="120"/>
      <c r="B50" s="120"/>
      <c r="C50" s="120"/>
      <c r="D50" s="120"/>
      <c r="E50" s="120"/>
      <c r="F50" s="120"/>
      <c r="G50" s="120"/>
      <c r="H50" s="120"/>
      <c r="I50" s="120"/>
      <c r="J50" s="120"/>
      <c r="K50" s="120"/>
    </row>
    <row r="51" customHeight="1" spans="1:11">
      <c r="A51" s="120"/>
      <c r="B51" s="120"/>
      <c r="C51" s="120"/>
      <c r="D51" s="120"/>
      <c r="E51" s="120"/>
      <c r="F51" s="120"/>
      <c r="G51" s="120"/>
      <c r="H51" s="120"/>
      <c r="I51" s="120"/>
      <c r="J51" s="120"/>
      <c r="K51" s="120"/>
    </row>
  </sheetData>
  <mergeCells count="6">
    <mergeCell ref="A2:J2"/>
    <mergeCell ref="G4:I4"/>
    <mergeCell ref="A4:A5"/>
    <mergeCell ref="E4:E5"/>
    <mergeCell ref="F4:F5"/>
    <mergeCell ref="J4:J5"/>
  </mergeCells>
  <printOptions horizontalCentered="1"/>
  <pageMargins left="0.393700787401575" right="0.393700787401575" top="0.393700787401575" bottom="0.590551181102362" header="0.31496062992126" footer="0.19685039370078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workbookViewId="0">
      <selection activeCell="E7" sqref="E7"/>
    </sheetView>
  </sheetViews>
  <sheetFormatPr defaultColWidth="11" defaultRowHeight="14.25" outlineLevelCol="4"/>
  <cols>
    <col min="1" max="1" width="43.3333333333333" style="86" customWidth="1"/>
    <col min="2" max="2" width="37" style="86" customWidth="1"/>
    <col min="3" max="3" width="40.3333333333333" style="86" customWidth="1"/>
    <col min="4" max="16384" width="11" style="86"/>
  </cols>
  <sheetData>
    <row r="1" customHeight="1" spans="1:1">
      <c r="A1" s="87" t="s">
        <v>287</v>
      </c>
    </row>
    <row r="2" s="82" customFormat="1" ht="25.5" customHeight="1" spans="1:3">
      <c r="A2" s="88" t="s">
        <v>288</v>
      </c>
      <c r="B2" s="88"/>
      <c r="C2" s="88"/>
    </row>
    <row r="3" customHeight="1" spans="1:3">
      <c r="A3" s="89"/>
      <c r="C3" s="90" t="s">
        <v>4</v>
      </c>
    </row>
    <row r="4" s="83" customFormat="1" ht="30" customHeight="1" spans="1:3">
      <c r="A4" s="91" t="s">
        <v>289</v>
      </c>
      <c r="B4" s="92" t="s">
        <v>290</v>
      </c>
      <c r="C4" s="92" t="s">
        <v>291</v>
      </c>
    </row>
    <row r="5" s="84" customFormat="1" ht="33" customHeight="1" spans="1:5">
      <c r="A5" s="93" t="s">
        <v>292</v>
      </c>
      <c r="B5" s="94">
        <f>SUM(B6:B8)</f>
        <v>16.9</v>
      </c>
      <c r="C5" s="94">
        <f>SUM(C6:C8)</f>
        <v>32.4</v>
      </c>
      <c r="E5" s="95"/>
    </row>
    <row r="6" s="85" customFormat="1" ht="33" customHeight="1" spans="1:5">
      <c r="A6" s="96" t="s">
        <v>293</v>
      </c>
      <c r="B6" s="97"/>
      <c r="C6" s="97"/>
      <c r="E6" s="95"/>
    </row>
    <row r="7" s="85" customFormat="1" ht="33" customHeight="1" spans="1:5">
      <c r="A7" s="98" t="s">
        <v>294</v>
      </c>
      <c r="B7" s="97">
        <v>0.5</v>
      </c>
      <c r="C7" s="97"/>
      <c r="E7" s="95"/>
    </row>
    <row r="8" s="85" customFormat="1" ht="33" customHeight="1" spans="1:5">
      <c r="A8" s="98" t="s">
        <v>295</v>
      </c>
      <c r="B8" s="94">
        <f>SUM(B9:B45)</f>
        <v>16.4</v>
      </c>
      <c r="C8" s="94">
        <f>SUM(C9:C45)</f>
        <v>32.4</v>
      </c>
      <c r="E8" s="95"/>
    </row>
    <row r="9" s="85" customFormat="1" ht="33" customHeight="1" spans="1:5">
      <c r="A9" s="98" t="s">
        <v>296</v>
      </c>
      <c r="B9" s="99"/>
      <c r="C9" s="99"/>
      <c r="E9" s="95"/>
    </row>
    <row r="10" hidden="1" customHeight="1" spans="1:3">
      <c r="A10" s="98" t="s">
        <v>297</v>
      </c>
      <c r="B10" s="99"/>
      <c r="C10" s="99"/>
    </row>
    <row r="11" hidden="1" customHeight="1" spans="1:1">
      <c r="A11" s="100"/>
    </row>
    <row r="12" hidden="1" customHeight="1" spans="1:1">
      <c r="A12" s="100"/>
    </row>
    <row r="13" ht="97.5" hidden="1" customHeight="1" spans="1:1">
      <c r="A13" s="100"/>
    </row>
    <row r="14" hidden="1" customHeight="1" spans="1:1">
      <c r="A14" s="100"/>
    </row>
    <row r="15" hidden="1" customHeight="1" spans="1:1">
      <c r="A15" s="100"/>
    </row>
    <row r="16" hidden="1" customHeight="1" spans="1:5">
      <c r="A16" s="101"/>
      <c r="B16"/>
      <c r="C16"/>
      <c r="D16"/>
      <c r="E16"/>
    </row>
    <row r="17" hidden="1" customHeight="1" spans="1:5">
      <c r="A17" s="101"/>
      <c r="B17"/>
      <c r="C17"/>
      <c r="D17"/>
      <c r="E17"/>
    </row>
    <row r="18" hidden="1" customHeight="1" spans="1:5">
      <c r="A18" s="101"/>
      <c r="B18"/>
      <c r="C18"/>
      <c r="D18"/>
      <c r="E18"/>
    </row>
    <row r="19" hidden="1" customHeight="1" spans="1:5">
      <c r="A19" s="101"/>
      <c r="B19"/>
      <c r="C19"/>
      <c r="D19"/>
      <c r="E19"/>
    </row>
    <row r="20" hidden="1" customHeight="1" spans="1:5">
      <c r="A20" s="101"/>
      <c r="B20"/>
      <c r="C20"/>
      <c r="D20"/>
      <c r="E20"/>
    </row>
    <row r="21" ht="9" hidden="1" customHeight="1" spans="1:5">
      <c r="A21" s="101"/>
      <c r="B21"/>
      <c r="C21"/>
      <c r="D21"/>
      <c r="E21"/>
    </row>
    <row r="22" hidden="1" customHeight="1" spans="1:5">
      <c r="A22" s="101"/>
      <c r="B22"/>
      <c r="C22"/>
      <c r="D22"/>
      <c r="E22"/>
    </row>
    <row r="23" hidden="1" customHeight="1" spans="1:5">
      <c r="A23" s="101"/>
      <c r="B23"/>
      <c r="C23"/>
      <c r="D23"/>
      <c r="E23"/>
    </row>
    <row r="24" hidden="1" customHeight="1" spans="1:5">
      <c r="A24" s="101"/>
      <c r="B24"/>
      <c r="C24"/>
      <c r="D24"/>
      <c r="E24"/>
    </row>
    <row r="25" hidden="1" customHeight="1" spans="1:5">
      <c r="A25" s="101"/>
      <c r="B25"/>
      <c r="C25"/>
      <c r="D25"/>
      <c r="E25"/>
    </row>
    <row r="26" hidden="1" customHeight="1" spans="1:5">
      <c r="A26" s="101"/>
      <c r="B26"/>
      <c r="C26"/>
      <c r="D26"/>
      <c r="E26"/>
    </row>
    <row r="27" hidden="1" customHeight="1" spans="1:5">
      <c r="A27" s="101"/>
      <c r="B27"/>
      <c r="C27"/>
      <c r="D27"/>
      <c r="E27"/>
    </row>
    <row r="28" hidden="1" customHeight="1" spans="1:5">
      <c r="A28" s="101"/>
      <c r="B28"/>
      <c r="C28"/>
      <c r="D28"/>
      <c r="E28"/>
    </row>
    <row r="29" hidden="1" customHeight="1" spans="1:5">
      <c r="A29" s="101"/>
      <c r="B29"/>
      <c r="C29"/>
      <c r="D29"/>
      <c r="E29"/>
    </row>
    <row r="30" hidden="1" customHeight="1" spans="1:5">
      <c r="A30" s="101"/>
      <c r="B30"/>
      <c r="C30"/>
      <c r="D30"/>
      <c r="E30"/>
    </row>
    <row r="31" hidden="1" customHeight="1" spans="1:5">
      <c r="A31" s="101"/>
      <c r="B31"/>
      <c r="C31"/>
      <c r="D31"/>
      <c r="E31"/>
    </row>
    <row r="32" hidden="1" customHeight="1" spans="1:5">
      <c r="A32" s="101"/>
      <c r="B32"/>
      <c r="C32"/>
      <c r="D32"/>
      <c r="E32"/>
    </row>
    <row r="33" hidden="1" customHeight="1" spans="1:5">
      <c r="A33" s="101"/>
      <c r="B33"/>
      <c r="C33"/>
      <c r="D33"/>
      <c r="E33"/>
    </row>
    <row r="34" hidden="1" customHeight="1" spans="1:5">
      <c r="A34" s="101"/>
      <c r="B34"/>
      <c r="C34"/>
      <c r="D34"/>
      <c r="E34"/>
    </row>
    <row r="35" hidden="1" customHeight="1" spans="1:5">
      <c r="A35" s="101"/>
      <c r="B35"/>
      <c r="C35"/>
      <c r="D35"/>
      <c r="E35"/>
    </row>
    <row r="36" hidden="1" customHeight="1" spans="1:5">
      <c r="A36" s="101"/>
      <c r="B36"/>
      <c r="C36"/>
      <c r="D36"/>
      <c r="E36"/>
    </row>
    <row r="37" hidden="1" customHeight="1" spans="1:5">
      <c r="A37" s="101"/>
      <c r="B37"/>
      <c r="C37"/>
      <c r="D37"/>
      <c r="E37"/>
    </row>
    <row r="38" hidden="1" customHeight="1" spans="1:5">
      <c r="A38" s="101"/>
      <c r="B38"/>
      <c r="C38"/>
      <c r="D38"/>
      <c r="E38"/>
    </row>
    <row r="39" hidden="1" customHeight="1" spans="1:5">
      <c r="A39" s="101"/>
      <c r="B39"/>
      <c r="C39"/>
      <c r="D39"/>
      <c r="E39"/>
    </row>
    <row r="40" hidden="1" customHeight="1" spans="1:5">
      <c r="A40" s="101"/>
      <c r="B40"/>
      <c r="C40"/>
      <c r="D40"/>
      <c r="E40"/>
    </row>
    <row r="41" hidden="1" customHeight="1" spans="1:5">
      <c r="A41" s="101"/>
      <c r="B41"/>
      <c r="C41"/>
      <c r="D41"/>
      <c r="E41"/>
    </row>
    <row r="42" hidden="1" customHeight="1" spans="1:5">
      <c r="A42" s="101"/>
      <c r="B42"/>
      <c r="C42"/>
      <c r="D42"/>
      <c r="E42"/>
    </row>
    <row r="43" hidden="1" customHeight="1" spans="1:5">
      <c r="A43" s="101"/>
      <c r="B43"/>
      <c r="C43"/>
      <c r="D43"/>
      <c r="E43"/>
    </row>
    <row r="44" hidden="1" customHeight="1" spans="1:5">
      <c r="A44" s="101"/>
      <c r="B44"/>
      <c r="C44"/>
      <c r="D44"/>
      <c r="E44"/>
    </row>
    <row r="45" ht="33" customHeight="1" spans="1:3">
      <c r="A45" s="98" t="s">
        <v>297</v>
      </c>
      <c r="B45" s="99">
        <v>16.4</v>
      </c>
      <c r="C45" s="99">
        <v>32.4</v>
      </c>
    </row>
  </sheetData>
  <mergeCells count="1">
    <mergeCell ref="A2:C2"/>
  </mergeCells>
  <printOptions horizontalCentered="1"/>
  <pageMargins left="0.748031496062992" right="0.748031496062992" top="0.72" bottom="0.984251968503937"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showGridLines="0" showZeros="0" workbookViewId="0">
      <selection activeCell="I22" sqref="I22"/>
    </sheetView>
  </sheetViews>
  <sheetFormatPr defaultColWidth="8.66666666666667" defaultRowHeight="12.75" customHeight="1"/>
  <cols>
    <col min="1" max="1" width="30.8333333333333" style="42" customWidth="1"/>
    <col min="2" max="2" width="11.8333333333333" style="42" customWidth="1"/>
    <col min="3" max="3" width="30.6666666666667" style="42" customWidth="1"/>
    <col min="4" max="4" width="30.8333333333333" style="42" customWidth="1"/>
    <col min="5" max="12" width="11.8333333333333" style="42" customWidth="1"/>
    <col min="13" max="13" width="30.8333333333333" style="42" customWidth="1"/>
    <col min="14" max="16384" width="8.66666666666667" style="42"/>
  </cols>
  <sheetData>
    <row r="1" ht="17.25" customHeight="1" spans="1:2">
      <c r="A1" s="43" t="s">
        <v>298</v>
      </c>
      <c r="B1" s="43"/>
    </row>
    <row r="2" ht="22.5" customHeight="1" spans="1:13">
      <c r="A2" s="62" t="s">
        <v>299</v>
      </c>
      <c r="B2" s="62"/>
      <c r="C2" s="62"/>
      <c r="D2" s="62"/>
      <c r="E2" s="62"/>
      <c r="F2" s="62"/>
      <c r="G2" s="62"/>
      <c r="H2" s="62"/>
      <c r="I2" s="62"/>
      <c r="J2" s="62"/>
      <c r="K2" s="62"/>
      <c r="L2" s="62"/>
      <c r="M2" s="62"/>
    </row>
    <row r="3" s="40" customFormat="1" ht="17.25" customHeight="1" spans="1:13">
      <c r="A3" s="45"/>
      <c r="B3" s="45"/>
      <c r="C3" s="45"/>
      <c r="D3" s="45"/>
      <c r="E3" s="45"/>
      <c r="F3" s="45"/>
      <c r="G3" s="45"/>
      <c r="H3" s="45"/>
      <c r="I3" s="45"/>
      <c r="L3" s="57"/>
      <c r="M3" s="57" t="s">
        <v>4</v>
      </c>
    </row>
    <row r="4" s="40" customFormat="1" ht="24" customHeight="1" spans="1:13">
      <c r="A4" s="63" t="s">
        <v>300</v>
      </c>
      <c r="B4" s="64" t="s">
        <v>301</v>
      </c>
      <c r="C4" s="65" t="s">
        <v>32</v>
      </c>
      <c r="D4" s="66" t="s">
        <v>302</v>
      </c>
      <c r="E4" s="67" t="s">
        <v>8</v>
      </c>
      <c r="F4" s="67" t="s">
        <v>29</v>
      </c>
      <c r="G4" s="67"/>
      <c r="H4" s="67"/>
      <c r="I4" s="67"/>
      <c r="J4" s="67"/>
      <c r="K4" s="67" t="s">
        <v>10</v>
      </c>
      <c r="L4" s="76" t="s">
        <v>303</v>
      </c>
      <c r="M4" s="77" t="s">
        <v>304</v>
      </c>
    </row>
    <row r="5" s="40" customFormat="1" ht="51.75" customHeight="1" spans="1:13">
      <c r="A5" s="63"/>
      <c r="B5" s="68"/>
      <c r="C5" s="65"/>
      <c r="D5" s="69"/>
      <c r="E5" s="67"/>
      <c r="F5" s="67" t="s">
        <v>17</v>
      </c>
      <c r="G5" s="67" t="s">
        <v>18</v>
      </c>
      <c r="H5" s="67" t="s">
        <v>19</v>
      </c>
      <c r="I5" s="67" t="s">
        <v>20</v>
      </c>
      <c r="J5" s="67" t="s">
        <v>21</v>
      </c>
      <c r="K5" s="67"/>
      <c r="L5" s="67"/>
      <c r="M5" s="78"/>
    </row>
    <row r="6" s="56" customFormat="1" ht="24" customHeight="1" spans="1:13">
      <c r="A6" s="70" t="s">
        <v>8</v>
      </c>
      <c r="B6" s="70"/>
      <c r="C6" s="70"/>
      <c r="D6" s="71"/>
      <c r="E6" s="72">
        <f>SUM(F6,K6:L6)</f>
        <v>321.95</v>
      </c>
      <c r="F6" s="73">
        <f>SUM(G6:J6)</f>
        <v>321.95</v>
      </c>
      <c r="G6" s="74">
        <f>SUM(G7:G12)</f>
        <v>321.95</v>
      </c>
      <c r="H6" s="75">
        <v>0</v>
      </c>
      <c r="I6" s="75">
        <v>0</v>
      </c>
      <c r="J6" s="79">
        <v>0</v>
      </c>
      <c r="K6" s="80">
        <v>0</v>
      </c>
      <c r="L6" s="80">
        <v>0</v>
      </c>
      <c r="M6" s="81"/>
    </row>
    <row r="7" ht="24" customHeight="1" spans="1:13">
      <c r="A7" s="70" t="s">
        <v>22</v>
      </c>
      <c r="B7" s="70"/>
      <c r="C7" s="70"/>
      <c r="D7" s="71" t="s">
        <v>305</v>
      </c>
      <c r="E7" s="72">
        <f t="shared" ref="E7:E12" si="0">SUM(F7,K7:L7)</f>
        <v>30</v>
      </c>
      <c r="F7" s="73">
        <f t="shared" ref="F7:F12" si="1">SUM(G7:J7)</f>
        <v>30</v>
      </c>
      <c r="G7" s="74">
        <v>30</v>
      </c>
      <c r="H7" s="75"/>
      <c r="I7" s="75"/>
      <c r="J7" s="79"/>
      <c r="K7" s="80"/>
      <c r="L7" s="80"/>
      <c r="M7" s="81"/>
    </row>
    <row r="8" ht="24" customHeight="1" spans="1:13">
      <c r="A8" s="70"/>
      <c r="B8" s="70"/>
      <c r="C8" s="70"/>
      <c r="D8" s="71" t="s">
        <v>306</v>
      </c>
      <c r="E8" s="72">
        <f t="shared" si="0"/>
        <v>116.4</v>
      </c>
      <c r="F8" s="73">
        <f t="shared" si="1"/>
        <v>116.4</v>
      </c>
      <c r="G8" s="74">
        <v>116.4</v>
      </c>
      <c r="H8" s="75"/>
      <c r="I8" s="75"/>
      <c r="J8" s="79"/>
      <c r="K8" s="80"/>
      <c r="L8" s="80"/>
      <c r="M8" s="81"/>
    </row>
    <row r="9" ht="24" customHeight="1" spans="1:13">
      <c r="A9" s="70"/>
      <c r="B9" s="70"/>
      <c r="C9" s="70"/>
      <c r="D9" s="71" t="s">
        <v>307</v>
      </c>
      <c r="E9" s="72">
        <f t="shared" si="0"/>
        <v>75.45</v>
      </c>
      <c r="F9" s="73">
        <f t="shared" si="1"/>
        <v>75.45</v>
      </c>
      <c r="G9" s="74">
        <v>75.45</v>
      </c>
      <c r="H9" s="75"/>
      <c r="I9" s="75"/>
      <c r="J9" s="79"/>
      <c r="K9" s="80"/>
      <c r="L9" s="80"/>
      <c r="M9" s="81"/>
    </row>
    <row r="10" ht="30" customHeight="1" spans="1:13">
      <c r="A10" s="70" t="s">
        <v>23</v>
      </c>
      <c r="B10" s="70"/>
      <c r="C10" s="70"/>
      <c r="D10" s="71" t="s">
        <v>308</v>
      </c>
      <c r="E10" s="72">
        <f t="shared" si="0"/>
        <v>46.6</v>
      </c>
      <c r="F10" s="73">
        <f t="shared" si="1"/>
        <v>46.6</v>
      </c>
      <c r="G10" s="74">
        <v>46.6</v>
      </c>
      <c r="H10" s="75"/>
      <c r="I10" s="75"/>
      <c r="J10" s="79"/>
      <c r="K10" s="80"/>
      <c r="L10" s="80"/>
      <c r="M10" s="81"/>
    </row>
    <row r="11" ht="32" customHeight="1" spans="1:13">
      <c r="A11" s="70"/>
      <c r="B11" s="70"/>
      <c r="C11" s="70"/>
      <c r="D11" s="71" t="s">
        <v>309</v>
      </c>
      <c r="E11" s="72">
        <f t="shared" si="0"/>
        <v>1</v>
      </c>
      <c r="F11" s="73">
        <f t="shared" si="1"/>
        <v>1</v>
      </c>
      <c r="G11" s="74">
        <v>1</v>
      </c>
      <c r="H11" s="75"/>
      <c r="I11" s="75"/>
      <c r="J11" s="79"/>
      <c r="K11" s="80"/>
      <c r="L11" s="80"/>
      <c r="M11" s="81"/>
    </row>
    <row r="12" ht="32" customHeight="1" spans="1:13">
      <c r="A12" s="70"/>
      <c r="B12" s="70"/>
      <c r="C12" s="70"/>
      <c r="D12" s="71" t="s">
        <v>310</v>
      </c>
      <c r="E12" s="72">
        <f t="shared" si="0"/>
        <v>52.5</v>
      </c>
      <c r="F12" s="73">
        <f t="shared" si="1"/>
        <v>52.5</v>
      </c>
      <c r="G12" s="74">
        <v>52.5</v>
      </c>
      <c r="H12" s="75"/>
      <c r="I12" s="75"/>
      <c r="J12" s="79"/>
      <c r="K12" s="80"/>
      <c r="L12" s="80"/>
      <c r="M12" s="81"/>
    </row>
    <row r="13" customHeight="1" spans="1:13">
      <c r="A13"/>
      <c r="B13"/>
      <c r="C13"/>
      <c r="D13"/>
      <c r="E13"/>
      <c r="F13"/>
      <c r="G13"/>
      <c r="H13"/>
      <c r="I13"/>
      <c r="J13"/>
      <c r="K13"/>
      <c r="L13"/>
      <c r="M13"/>
    </row>
    <row r="14" customHeight="1" spans="1:13">
      <c r="A14"/>
      <c r="B14"/>
      <c r="C14"/>
      <c r="D14"/>
      <c r="E14"/>
      <c r="F14"/>
      <c r="G14"/>
      <c r="H14"/>
      <c r="I14"/>
      <c r="J14"/>
      <c r="K14"/>
      <c r="L14"/>
      <c r="M14"/>
    </row>
    <row r="15" customHeight="1" spans="3:4">
      <c r="C15" s="56"/>
      <c r="D15" s="56"/>
    </row>
    <row r="16" customHeight="1" spans="3:4">
      <c r="C16" s="56"/>
      <c r="D16" s="56"/>
    </row>
    <row r="17" customHeight="1" spans="1:13">
      <c r="A17"/>
      <c r="B17"/>
      <c r="C17" s="56"/>
      <c r="D17" s="56"/>
      <c r="E17"/>
      <c r="F17"/>
      <c r="G17"/>
      <c r="H17"/>
      <c r="I17"/>
      <c r="J17"/>
      <c r="K17"/>
      <c r="L17"/>
      <c r="M17"/>
    </row>
  </sheetData>
  <sheetProtection formatCells="0" formatColumns="0" formatRows="0"/>
  <mergeCells count="10">
    <mergeCell ref="A2:M2"/>
    <mergeCell ref="F4:J4"/>
    <mergeCell ref="A4:A5"/>
    <mergeCell ref="B4:B5"/>
    <mergeCell ref="C4:C5"/>
    <mergeCell ref="D4:D5"/>
    <mergeCell ref="E4:E5"/>
    <mergeCell ref="K4:K5"/>
    <mergeCell ref="L4:L5"/>
    <mergeCell ref="M4:M5"/>
  </mergeCells>
  <printOptions horizontalCentered="1"/>
  <pageMargins left="0.393700787401575" right="0.393700787401575" top="0.393700787401575" bottom="0.590551181102362" header="0.393700787401575" footer="0.393700787401575"/>
  <pageSetup paperSize="9" scale="73" fitToHeight="100" orientation="landscape" horizontalDpi="1200" verticalDpi="12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showGridLines="0" workbookViewId="0">
      <selection activeCell="G13" sqref="G13"/>
    </sheetView>
  </sheetViews>
  <sheetFormatPr defaultColWidth="8.66666666666667" defaultRowHeight="12.75" customHeight="1"/>
  <cols>
    <col min="1" max="4" width="25.8333333333333" style="42" customWidth="1"/>
    <col min="5" max="13" width="10.8333333333333" style="42" customWidth="1"/>
    <col min="14" max="16384" width="8.66666666666667" style="42"/>
  </cols>
  <sheetData>
    <row r="1" ht="12" customHeight="1" spans="1:1">
      <c r="A1" s="43" t="s">
        <v>311</v>
      </c>
    </row>
    <row r="2" s="39" customFormat="1" ht="24.75" customHeight="1" spans="1:13">
      <c r="A2" s="44" t="s">
        <v>312</v>
      </c>
      <c r="B2" s="44"/>
      <c r="C2" s="44"/>
      <c r="D2" s="44"/>
      <c r="E2" s="44"/>
      <c r="F2" s="44"/>
      <c r="G2" s="44"/>
      <c r="H2" s="44"/>
      <c r="I2" s="44"/>
      <c r="J2" s="44"/>
      <c r="K2" s="44"/>
      <c r="L2" s="44"/>
      <c r="M2" s="44"/>
    </row>
    <row r="3" s="40" customFormat="1" ht="17.25" customHeight="1" spans="1:13">
      <c r="A3" s="45"/>
      <c r="B3" s="45"/>
      <c r="C3" s="45"/>
      <c r="D3" s="45"/>
      <c r="E3" s="45"/>
      <c r="F3" s="45"/>
      <c r="G3" s="45"/>
      <c r="H3" s="45"/>
      <c r="M3" s="57" t="s">
        <v>4</v>
      </c>
    </row>
    <row r="4" s="40" customFormat="1" ht="32.25" customHeight="1" spans="1:13">
      <c r="A4" s="46" t="s">
        <v>300</v>
      </c>
      <c r="B4" s="47" t="s">
        <v>32</v>
      </c>
      <c r="C4" s="47" t="s">
        <v>313</v>
      </c>
      <c r="D4" s="47" t="s">
        <v>302</v>
      </c>
      <c r="E4" s="48" t="s">
        <v>8</v>
      </c>
      <c r="F4" s="49" t="s">
        <v>29</v>
      </c>
      <c r="G4" s="50"/>
      <c r="H4" s="50"/>
      <c r="I4" s="50"/>
      <c r="J4" s="58"/>
      <c r="K4" s="53" t="s">
        <v>10</v>
      </c>
      <c r="L4" s="59" t="s">
        <v>303</v>
      </c>
      <c r="M4" s="59" t="s">
        <v>12</v>
      </c>
    </row>
    <row r="5" s="40" customFormat="1" ht="50.25" customHeight="1" spans="1:13">
      <c r="A5" s="51"/>
      <c r="B5" s="52"/>
      <c r="C5" s="52"/>
      <c r="D5" s="52"/>
      <c r="E5" s="48"/>
      <c r="F5" s="53" t="s">
        <v>17</v>
      </c>
      <c r="G5" s="53" t="s">
        <v>18</v>
      </c>
      <c r="H5" s="53" t="s">
        <v>19</v>
      </c>
      <c r="I5" s="53" t="s">
        <v>20</v>
      </c>
      <c r="J5" s="53" t="s">
        <v>21</v>
      </c>
      <c r="K5" s="60"/>
      <c r="L5" s="60"/>
      <c r="M5" s="61"/>
    </row>
    <row r="6" s="41" customFormat="1" ht="23.25" customHeight="1" spans="1:13">
      <c r="A6" s="54"/>
      <c r="B6" s="54"/>
      <c r="C6" s="54"/>
      <c r="D6" s="54"/>
      <c r="E6" s="54"/>
      <c r="F6" s="54"/>
      <c r="G6" s="54"/>
      <c r="H6" s="54"/>
      <c r="I6" s="54"/>
      <c r="J6" s="54"/>
      <c r="K6" s="54"/>
      <c r="L6" s="54"/>
      <c r="M6" s="54"/>
    </row>
    <row r="7" customFormat="1" ht="23.25" customHeight="1"/>
    <row r="8" customFormat="1" ht="23.25" customHeight="1"/>
    <row r="9" customFormat="1" ht="23.25" customHeight="1"/>
    <row r="10" customFormat="1" ht="23.25" customHeight="1"/>
    <row r="11" customFormat="1" ht="23.25" customHeight="1"/>
    <row r="12" customFormat="1" ht="23.25" customHeight="1"/>
    <row r="13" customHeight="1" spans="1:11">
      <c r="A13" s="55"/>
      <c r="B13" s="55"/>
      <c r="C13" s="55"/>
      <c r="D13" s="55"/>
      <c r="E13" s="55"/>
      <c r="F13" s="55"/>
      <c r="G13" s="55"/>
      <c r="H13" s="55"/>
      <c r="I13" s="55"/>
      <c r="J13" s="55"/>
      <c r="K13" s="55"/>
    </row>
    <row r="14" customHeight="1" spans="1:11">
      <c r="A14" s="55"/>
      <c r="B14" s="55"/>
      <c r="C14" s="55"/>
      <c r="D14" s="55"/>
      <c r="E14" s="55"/>
      <c r="F14" s="55"/>
      <c r="G14" s="55"/>
      <c r="H14" s="55"/>
      <c r="I14" s="55"/>
      <c r="J14" s="55"/>
      <c r="K14" s="55"/>
    </row>
    <row r="15" customHeight="1" spans="2:2">
      <c r="B15" s="56"/>
    </row>
    <row r="16" customHeight="1" spans="1:11">
      <c r="A16" s="55"/>
      <c r="B16" s="56"/>
      <c r="C16" s="55"/>
      <c r="D16" s="55"/>
      <c r="E16" s="55"/>
      <c r="F16" s="55"/>
      <c r="G16" s="55"/>
      <c r="H16" s="55"/>
      <c r="I16" s="55"/>
      <c r="J16" s="55"/>
      <c r="K16" s="55"/>
    </row>
    <row r="17" customHeight="1" spans="1:13">
      <c r="A17" s="55"/>
      <c r="B17" s="56"/>
      <c r="C17" s="55"/>
      <c r="D17" s="55"/>
      <c r="E17" s="55"/>
      <c r="F17" s="55"/>
      <c r="G17" s="55"/>
      <c r="H17" s="55"/>
      <c r="I17" s="55"/>
      <c r="J17" s="55"/>
      <c r="K17" s="55"/>
      <c r="L17"/>
      <c r="M17"/>
    </row>
  </sheetData>
  <sheetProtection formatCells="0" formatColumns="0" formatRows="0"/>
  <mergeCells count="10">
    <mergeCell ref="A2:M2"/>
    <mergeCell ref="F4:J4"/>
    <mergeCell ref="A4:A5"/>
    <mergeCell ref="B4:B5"/>
    <mergeCell ref="C4:C5"/>
    <mergeCell ref="D4:D5"/>
    <mergeCell ref="E4:E5"/>
    <mergeCell ref="K4:K5"/>
    <mergeCell ref="L4:L5"/>
    <mergeCell ref="M4:M5"/>
  </mergeCells>
  <printOptions horizontalCentered="1"/>
  <pageMargins left="0.393700787401575" right="0.393700787401575" top="0.393700787401575" bottom="0.590551181102362" header="0.393700787401575" footer="0.196850393700787"/>
  <pageSetup paperSize="9" scale="85" fitToHeight="100"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showGridLines="0" showZeros="0" workbookViewId="0">
      <selection activeCell="E16" sqref="E16"/>
    </sheetView>
  </sheetViews>
  <sheetFormatPr defaultColWidth="9.16666666666667" defaultRowHeight="18.75" customHeight="1" outlineLevelRow="6"/>
  <cols>
    <col min="1" max="5" width="25.8333333333333" style="26" customWidth="1"/>
    <col min="6" max="12" width="9.83333333333333" style="26" customWidth="1"/>
    <col min="13" max="245" width="9.16666666666667" style="26" customWidth="1"/>
    <col min="246" max="16384" width="9.16666666666667" style="26"/>
  </cols>
  <sheetData>
    <row r="1" ht="12" customHeight="1" spans="1:1">
      <c r="A1" s="27" t="s">
        <v>314</v>
      </c>
    </row>
    <row r="2" s="24" customFormat="1" ht="25.5" customHeight="1" spans="1:12">
      <c r="A2" s="28" t="s">
        <v>315</v>
      </c>
      <c r="B2" s="28"/>
      <c r="C2" s="28"/>
      <c r="D2" s="28"/>
      <c r="E2" s="28"/>
      <c r="F2" s="28"/>
      <c r="G2" s="28"/>
      <c r="H2" s="28"/>
      <c r="I2" s="28"/>
      <c r="J2" s="28"/>
      <c r="K2" s="28"/>
      <c r="L2" s="28"/>
    </row>
    <row r="3" ht="14.25" customHeight="1" spans="1:12">
      <c r="A3" s="29"/>
      <c r="B3" s="29"/>
      <c r="C3" s="29"/>
      <c r="D3" s="29"/>
      <c r="E3" s="29"/>
      <c r="F3" s="29"/>
      <c r="G3" s="29"/>
      <c r="H3" s="29"/>
      <c r="I3" s="29"/>
      <c r="J3" s="29"/>
      <c r="K3" s="29"/>
      <c r="L3" s="38" t="s">
        <v>4</v>
      </c>
    </row>
    <row r="4" ht="27" customHeight="1" spans="1:12">
      <c r="A4" s="30" t="s">
        <v>316</v>
      </c>
      <c r="B4" s="30" t="s">
        <v>313</v>
      </c>
      <c r="C4" s="30" t="s">
        <v>317</v>
      </c>
      <c r="D4" s="31" t="s">
        <v>318</v>
      </c>
      <c r="E4" s="30" t="s">
        <v>319</v>
      </c>
      <c r="F4" s="30" t="s">
        <v>33</v>
      </c>
      <c r="G4" s="32" t="s">
        <v>320</v>
      </c>
      <c r="H4" s="32" t="s">
        <v>19</v>
      </c>
      <c r="I4" s="32" t="s">
        <v>20</v>
      </c>
      <c r="J4" s="32" t="s">
        <v>321</v>
      </c>
      <c r="K4" s="32" t="s">
        <v>10</v>
      </c>
      <c r="L4" s="32" t="s">
        <v>11</v>
      </c>
    </row>
    <row r="5" ht="27" customHeight="1" spans="1:12">
      <c r="A5" s="30"/>
      <c r="B5" s="30"/>
      <c r="C5" s="30"/>
      <c r="D5" s="33"/>
      <c r="E5" s="30"/>
      <c r="F5" s="30"/>
      <c r="G5" s="32"/>
      <c r="H5" s="32"/>
      <c r="I5" s="32"/>
      <c r="J5" s="32"/>
      <c r="K5" s="32"/>
      <c r="L5" s="32"/>
    </row>
    <row r="6" customHeight="1" spans="1:12">
      <c r="A6" s="34" t="s">
        <v>322</v>
      </c>
      <c r="B6" s="34" t="s">
        <v>322</v>
      </c>
      <c r="C6" s="34" t="s">
        <v>322</v>
      </c>
      <c r="D6" s="34" t="s">
        <v>322</v>
      </c>
      <c r="E6" s="34" t="s">
        <v>322</v>
      </c>
      <c r="F6" s="35">
        <v>1</v>
      </c>
      <c r="G6" s="35">
        <v>2</v>
      </c>
      <c r="H6" s="35">
        <v>3</v>
      </c>
      <c r="I6" s="35">
        <v>4</v>
      </c>
      <c r="J6" s="35">
        <v>5</v>
      </c>
      <c r="K6" s="35">
        <v>6</v>
      </c>
      <c r="L6" s="35">
        <v>7</v>
      </c>
    </row>
    <row r="7" s="25" customFormat="1" customHeight="1" spans="1:12">
      <c r="A7" s="36"/>
      <c r="B7" s="36"/>
      <c r="C7" s="36"/>
      <c r="D7" s="36"/>
      <c r="E7" s="36"/>
      <c r="F7" s="37"/>
      <c r="G7" s="37"/>
      <c r="H7" s="37"/>
      <c r="I7" s="37"/>
      <c r="J7" s="37"/>
      <c r="K7" s="37"/>
      <c r="L7" s="37"/>
    </row>
  </sheetData>
  <mergeCells count="13">
    <mergeCell ref="A2:L2"/>
    <mergeCell ref="A4:A5"/>
    <mergeCell ref="B4:B5"/>
    <mergeCell ref="C4:C5"/>
    <mergeCell ref="D4:D5"/>
    <mergeCell ref="E4:E5"/>
    <mergeCell ref="F4:F5"/>
    <mergeCell ref="G4:G5"/>
    <mergeCell ref="H4:H5"/>
    <mergeCell ref="I4:I5"/>
    <mergeCell ref="J4:J5"/>
    <mergeCell ref="K4:K5"/>
    <mergeCell ref="L4:L5"/>
  </mergeCells>
  <printOptions horizontalCentered="1"/>
  <pageMargins left="0.393700787401575" right="0.393700787401575" top="0.393700787401575" bottom="0.590551181102362" header="0.511811023622047" footer="0.196850393700787"/>
  <pageSetup paperSize="9" scale="85"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
  <sheetViews>
    <sheetView showGridLines="0" showZeros="0" workbookViewId="0">
      <selection activeCell="K21" sqref="K21"/>
    </sheetView>
  </sheetViews>
  <sheetFormatPr defaultColWidth="12" defaultRowHeight="14.25" outlineLevelRow="5"/>
  <cols>
    <col min="1" max="16" width="11.5" style="3" customWidth="1"/>
    <col min="17" max="17" width="27.3333333333333" style="3" customWidth="1"/>
    <col min="18" max="16384" width="12" style="3"/>
  </cols>
  <sheetData>
    <row r="1" customHeight="1" spans="1:8">
      <c r="A1" s="4" t="s">
        <v>323</v>
      </c>
      <c r="B1" s="1"/>
      <c r="C1" s="1"/>
      <c r="D1" s="1"/>
      <c r="E1" s="1"/>
      <c r="F1" s="1"/>
      <c r="G1" s="1"/>
      <c r="H1" s="1"/>
    </row>
    <row r="2" ht="25.5" customHeight="1" spans="1:17">
      <c r="A2" s="5" t="s">
        <v>324</v>
      </c>
      <c r="B2" s="5"/>
      <c r="C2" s="5"/>
      <c r="D2" s="5"/>
      <c r="E2" s="5"/>
      <c r="F2" s="5"/>
      <c r="G2" s="5"/>
      <c r="H2" s="5"/>
      <c r="I2" s="5"/>
      <c r="J2" s="5"/>
      <c r="K2" s="5"/>
      <c r="L2" s="5"/>
      <c r="M2" s="5"/>
      <c r="N2" s="5"/>
      <c r="O2" s="5"/>
      <c r="P2" s="5"/>
      <c r="Q2" s="5"/>
    </row>
    <row r="3" customHeight="1" spans="17:17">
      <c r="Q3" s="22" t="s">
        <v>4</v>
      </c>
    </row>
    <row r="4" s="1" customFormat="1" ht="25.5" customHeight="1" spans="1:17">
      <c r="A4" s="6" t="s">
        <v>325</v>
      </c>
      <c r="B4" s="7" t="s">
        <v>326</v>
      </c>
      <c r="C4" s="7" t="s">
        <v>327</v>
      </c>
      <c r="D4" s="7" t="s">
        <v>328</v>
      </c>
      <c r="E4" s="7" t="s">
        <v>329</v>
      </c>
      <c r="F4" s="7" t="s">
        <v>330</v>
      </c>
      <c r="G4" s="7" t="s">
        <v>331</v>
      </c>
      <c r="H4" s="7" t="s">
        <v>332</v>
      </c>
      <c r="I4" s="7" t="s">
        <v>333</v>
      </c>
      <c r="J4" s="13" t="s">
        <v>33</v>
      </c>
      <c r="K4" s="14" t="s">
        <v>334</v>
      </c>
      <c r="L4" s="15"/>
      <c r="M4" s="15"/>
      <c r="N4" s="15"/>
      <c r="O4" s="15"/>
      <c r="P4" s="16"/>
      <c r="Q4" s="23" t="s">
        <v>304</v>
      </c>
    </row>
    <row r="5" s="1" customFormat="1" ht="67.5" customHeight="1" spans="1:17">
      <c r="A5" s="8"/>
      <c r="B5" s="9"/>
      <c r="C5" s="9"/>
      <c r="D5" s="9"/>
      <c r="E5" s="9"/>
      <c r="F5" s="9"/>
      <c r="G5" s="9"/>
      <c r="H5" s="9"/>
      <c r="I5" s="9"/>
      <c r="J5" s="17"/>
      <c r="K5" s="18" t="s">
        <v>335</v>
      </c>
      <c r="L5" s="19" t="s">
        <v>336</v>
      </c>
      <c r="M5" s="19" t="s">
        <v>337</v>
      </c>
      <c r="N5" s="19" t="s">
        <v>338</v>
      </c>
      <c r="O5" s="19" t="s">
        <v>339</v>
      </c>
      <c r="P5" s="19" t="s">
        <v>340</v>
      </c>
      <c r="Q5" s="23"/>
    </row>
    <row r="6" s="2" customFormat="1" ht="21" customHeight="1" spans="1:17">
      <c r="A6" s="10"/>
      <c r="B6" s="11"/>
      <c r="C6" s="12"/>
      <c r="D6" s="11"/>
      <c r="E6" s="11"/>
      <c r="F6" s="11"/>
      <c r="G6" s="11"/>
      <c r="H6" s="11"/>
      <c r="I6" s="20"/>
      <c r="J6" s="21"/>
      <c r="K6" s="21"/>
      <c r="L6" s="21"/>
      <c r="M6" s="21"/>
      <c r="N6" s="21"/>
      <c r="O6" s="21"/>
      <c r="P6" s="21"/>
      <c r="Q6" s="10"/>
    </row>
  </sheetData>
  <mergeCells count="13">
    <mergeCell ref="A2:Q2"/>
    <mergeCell ref="K4:P4"/>
    <mergeCell ref="A4:A5"/>
    <mergeCell ref="B4:B5"/>
    <mergeCell ref="C4:C5"/>
    <mergeCell ref="D4:D5"/>
    <mergeCell ref="E4:E5"/>
    <mergeCell ref="F4:F5"/>
    <mergeCell ref="G4:G5"/>
    <mergeCell ref="H4:H5"/>
    <mergeCell ref="I4:I5"/>
    <mergeCell ref="J4:J5"/>
    <mergeCell ref="Q4:Q5"/>
  </mergeCells>
  <printOptions horizontalCentered="1"/>
  <pageMargins left="0.393700787401575" right="0.393700787401575" top="0.393700787401575" bottom="0.393700787401575" header="0.511811023622047" footer="0.196850393700787"/>
  <pageSetup paperSize="9" scale="81"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封皮</vt:lpstr>
      <vt:lpstr>1部门收支总表</vt:lpstr>
      <vt:lpstr>2部门收入总表</vt:lpstr>
      <vt:lpstr>3部门支出总表</vt:lpstr>
      <vt:lpstr>4功能分类科目安排的支出表</vt:lpstr>
      <vt:lpstr>5政府预算经济分类支出情况表</vt:lpstr>
      <vt:lpstr>6部门预算经济分类支出情况表</vt:lpstr>
      <vt:lpstr>7财政拨款收支总表</vt:lpstr>
      <vt:lpstr>8财政拨款收入安排支出表</vt:lpstr>
      <vt:lpstr>9一般公共预算支出表</vt:lpstr>
      <vt:lpstr>10一般公共预算基本支出表</vt:lpstr>
      <vt:lpstr>11政府性基金收入安排的预算支出表</vt:lpstr>
      <vt:lpstr>12省提前告知收入安排的预算支出表</vt:lpstr>
      <vt:lpstr>13纳入预算管理的行政事业性收费收入安排的预算支出表</vt:lpstr>
      <vt:lpstr>14纳入专户管理的行政事业性收费收入安排的预算支出表</vt:lpstr>
      <vt:lpstr>15“三公”经费支出预算表</vt:lpstr>
      <vt:lpstr>16项目支出明细表</vt:lpstr>
      <vt:lpstr>17项目支出表（偿债）</vt:lpstr>
      <vt:lpstr>18政府采购明细表</vt:lpstr>
      <vt:lpstr>19政府购买服务项目表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华股眠长</cp:lastModifiedBy>
  <dcterms:created xsi:type="dcterms:W3CDTF">2015-10-15T12:08:00Z</dcterms:created>
  <cp:lastPrinted>2020-01-20T11:12:00Z</cp:lastPrinted>
  <dcterms:modified xsi:type="dcterms:W3CDTF">2023-01-30T05:26:00Z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395992</vt:i4>
  </property>
  <property fmtid="{D5CDD505-2E9C-101B-9397-08002B2CF9AE}" pid="3" name="ICV">
    <vt:lpwstr>9A0A7A4611AC4251808545483CE29C8B</vt:lpwstr>
  </property>
  <property fmtid="{D5CDD505-2E9C-101B-9397-08002B2CF9AE}" pid="4" name="KSOProductBuildVer">
    <vt:lpwstr>2052-11.1.0.13703</vt:lpwstr>
  </property>
</Properties>
</file>