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tabRatio="819" firstSheet="2" activeTab="2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'9一般公共预算支出表'!$A$1:$G$20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<sst xmlns="http://schemas.openxmlformats.org/spreadsheetml/2006/main" count="596" uniqueCount="341">
  <si>
    <t>2023年调兵山市人民代表大会常务委员会办公室部门预算公开报表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</si>
  <si>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</si>
  <si>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</si>
  <si>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</si>
  <si>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</si>
  <si>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</si>
  <si>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</si>
  <si>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</si>
  <si>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</si>
  <si>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</si>
  <si>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</si>
  <si>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</si>
  <si>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</si>
  <si>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</si>
  <si>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</si>
  <si>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</si>
  <si>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</si>
  <si>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</si>
  <si>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</si>
  <si>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</si>
  <si>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</si>
  <si>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</si>
  <si>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调兵山市人民代表大会常务委员会办公室本级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</si>
  <si>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</si>
  <si>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</si>
  <si>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</si>
  <si>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</si>
  <si>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</si>
  <si>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</si>
  <si>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一般公共服务支出（201）</t>
  </si>
  <si>
    <t>人大事务（20101）</t>
  </si>
  <si>
    <t>行政运行（2010101）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</si>
  <si>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</si>
  <si>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</si>
  <si>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</si>
  <si>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</si>
  <si>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</si>
  <si>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</si>
  <si>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</si>
  <si>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</si>
  <si>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</si>
  <si>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</si>
  <si>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</si>
  <si>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</si>
  <si>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</si>
  <si>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</si>
  <si>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</si>
  <si>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</si>
  <si>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</si>
  <si>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</si>
  <si>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</si>
  <si>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</si>
  <si>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</si>
  <si>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</si>
  <si>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</si>
  <si>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</si>
  <si>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</si>
  <si>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</si>
  <si>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</si>
  <si>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</si>
  <si>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</si>
  <si>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</si>
  <si>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</si>
  <si>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</si>
  <si>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</si>
  <si>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</si>
  <si>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</si>
  <si>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</si>
  <si>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</si>
  <si>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</si>
  <si>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</si>
  <si>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</si>
  <si>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</si>
  <si>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</si>
  <si>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</si>
  <si>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</si>
  <si>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</si>
  <si>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</si>
  <si>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</si>
  <si>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</si>
  <si>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</si>
  <si>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</si>
  <si>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</si>
  <si>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</si>
  <si>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</si>
  <si>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</si>
  <si>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</si>
  <si>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</si>
  <si>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</si>
  <si>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</si>
  <si>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</si>
  <si>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</si>
  <si>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</si>
  <si>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</si>
  <si>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</si>
  <si>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</si>
  <si>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</si>
  <si>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</si>
  <si>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</si>
  <si>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</si>
  <si>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</si>
  <si>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</si>
  <si>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</si>
  <si>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</si>
  <si>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</si>
  <si>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</si>
  <si>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</si>
  <si>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</si>
  <si>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</si>
  <si>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</si>
  <si>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</si>
  <si>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</si>
  <si>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</si>
  <si>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</si>
  <si>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</si>
  <si>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</si>
  <si>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</si>
  <si>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</si>
  <si>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</si>
  <si>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</si>
  <si>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</si>
  <si>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</si>
  <si>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</si>
  <si>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</si>
  <si>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</si>
  <si>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</si>
  <si>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</si>
  <si>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</si>
  <si>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</si>
  <si>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</si>
  <si>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</si>
  <si>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</si>
  <si>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</si>
  <si>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</si>
  <si>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</si>
  <si>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</si>
  <si>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</si>
  <si>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</si>
  <si>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</si>
  <si>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</si>
  <si>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</si>
  <si>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</si>
  <si>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</si>
  <si>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</si>
  <si>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</si>
  <si>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</si>
  <si>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</si>
  <si>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</si>
  <si>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</si>
  <si>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</si>
  <si>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</si>
  <si>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</si>
  <si>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</si>
  <si>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</si>
  <si>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</si>
  <si>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</si>
  <si>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</si>
  <si>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</si>
  <si>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</si>
  <si>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</si>
  <si>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</si>
  <si>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</si>
  <si>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</si>
  <si>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</si>
  <si>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</si>
  <si>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</si>
  <si>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</si>
  <si>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</si>
  <si>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</si>
  <si>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</si>
  <si>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</si>
  <si>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</si>
  <si>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</si>
  <si>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</si>
  <si>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</si>
  <si>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</si>
  <si>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</si>
  <si>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</si>
  <si>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</si>
  <si>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</si>
  <si>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</si>
  <si>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</si>
  <si>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</si>
  <si>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</si>
  <si>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</si>
  <si>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</si>
  <si>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</si>
  <si>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</si>
  <si>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</si>
  <si>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</si>
  <si>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</si>
  <si>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</si>
  <si>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</si>
  <si>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</si>
  <si>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</si>
  <si>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</si>
  <si>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</si>
  <si>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</si>
  <si>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</si>
  <si>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</si>
  <si>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</si>
  <si>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</si>
  <si>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</si>
  <si>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</si>
  <si>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</si>
  <si>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</si>
  <si>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</si>
  <si>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</si>
  <si>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01</t>
  </si>
  <si>
    <t>行政运行</t>
  </si>
  <si>
    <t>281.16</t>
  </si>
  <si>
    <t>67.21</t>
  </si>
  <si>
    <t>04</t>
  </si>
  <si>
    <t>人大会议</t>
  </si>
  <si>
    <t>05</t>
  </si>
  <si>
    <t>行政事业单位养老支出</t>
  </si>
  <si>
    <t>36.4</t>
  </si>
  <si>
    <t>附表9：</t>
  </si>
  <si>
    <t>2023年一般公共预算支出表</t>
  </si>
  <si>
    <t xml:space="preserve">    一般公共服务支出</t>
  </si>
  <si>
    <t xml:space="preserve">      人大事务</t>
  </si>
  <si>
    <t xml:space="preserve">        行政运行（人大事务）</t>
  </si>
  <si>
    <t xml:space="preserve">        一般行政管理事务（人大事务）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</si>
  <si>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</si>
  <si>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</si>
  <si>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</si>
  <si>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</si>
  <si>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</si>
  <si>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</si>
  <si>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</si>
  <si>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</si>
  <si>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</si>
  <si>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</si>
  <si>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</si>
  <si>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</si>
  <si>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</si>
  <si>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</si>
  <si>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</si>
  <si>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</si>
  <si>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</si>
  <si>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</si>
  <si>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</si>
  <si>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</si>
  <si>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</si>
  <si>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</si>
  <si>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</si>
  <si>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</si>
  <si>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</si>
  <si>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</si>
  <si>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</si>
  <si>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</si>
  <si>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</si>
  <si>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</si>
  <si>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</si>
  <si>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</si>
  <si>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</si>
  <si>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</si>
  <si>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</si>
  <si>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</si>
  <si>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</si>
  <si>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</si>
  <si>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</si>
  <si>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</si>
  <si>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</si>
  <si>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</si>
  <si>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</si>
  <si>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</si>
  <si>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</si>
  <si>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</si>
  <si>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</si>
  <si>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</si>
  <si>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</si>
  <si>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</si>
  <si>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</si>
  <si>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</si>
  <si>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</si>
  <si>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</si>
  <si>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</si>
  <si>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</si>
  <si>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</si>
  <si>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</si>
  <si>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</si>
  <si>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</si>
  <si>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</si>
  <si>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</si>
  <si>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</si>
  <si>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</si>
  <si>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</si>
  <si>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</si>
  <si>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</si>
  <si>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</si>
  <si>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</si>
  <si>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</si>
  <si>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</si>
  <si>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</si>
  <si>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</si>
  <si>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</si>
  <si>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</si>
  <si>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</si>
  <si>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</si>
  <si>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</si>
  <si>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</si>
  <si>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</si>
  <si>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</si>
  <si>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</si>
  <si>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</si>
  <si>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</si>
  <si>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</si>
  <si>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</si>
  <si>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人大人代会及代表培训</t>
  </si>
  <si>
    <t>人大杂支费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</si>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</sst>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  <numFmt numFmtId="178" formatCode="###,###,###,##0"/>
    <numFmt numFmtId="179" formatCode="0_);[Red]\(0\)"/>
    <numFmt numFmtId="180" formatCode="0.00_);[Red]\(0.00\)"/>
    <numFmt numFmtId="181" formatCode="#,##0.0"/>
    <numFmt numFmtId="182" formatCode="#,##0.00_ "/>
    <numFmt numFmtId="183" formatCode="#,##0.00;[Red]#,##0.00"/>
    <numFmt numFmtId="184" formatCode="0.0_);[Red]\(0.0\)"/>
    <numFmt numFmtId="185" formatCode="#,##0.00_);[Red]\(#,##0.00\)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3" fillId="1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21" applyNumberFormat="0" applyFont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0"/>
    <xf numFmtId="0" fontId="3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18" borderId="24" applyNumberFormat="0" applyAlignment="0" applyProtection="0">
      <alignment vertical="center"/>
    </xf>
    <xf numFmtId="0" fontId="33" fillId="18" borderId="20" applyNumberFormat="0" applyAlignment="0" applyProtection="0">
      <alignment vertical="center"/>
    </xf>
    <xf numFmtId="0" fontId="0" fillId="0" borderId="0">
      <alignment vertical="center"/>
    </xf>
    <xf numFmtId="0" fontId="34" fillId="19" borderId="25" applyNumberFormat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" fillId="0" borderId="0"/>
    <xf numFmtId="0" fontId="19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/>
    <xf numFmtId="0" fontId="19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7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179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0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76" fontId="2" fillId="3" borderId="4" xfId="76" applyNumberFormat="1" applyFont="1" applyFill="1" applyBorder="1" applyAlignment="1" applyProtection="1">
      <alignment horizontal="right" vertical="center" wrapText="1"/>
    </xf>
    <xf numFmtId="176" fontId="2" fillId="3" borderId="3" xfId="76" applyNumberFormat="1" applyFont="1" applyFill="1" applyBorder="1" applyAlignment="1" applyProtection="1">
      <alignment horizontal="righ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176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76" fontId="2" fillId="0" borderId="3" xfId="76" applyNumberFormat="1" applyFont="1" applyFill="1" applyBorder="1" applyAlignment="1">
      <alignment horizontal="right" vertical="center" wrapText="1"/>
    </xf>
    <xf numFmtId="176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76" fontId="2" fillId="3" borderId="3" xfId="66" applyNumberFormat="1" applyFont="1" applyFill="1" applyBorder="1" applyAlignment="1">
      <alignment horizontal="right" vertical="center" wrapText="1"/>
    </xf>
    <xf numFmtId="182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76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76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3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76" fontId="2" fillId="3" borderId="3" xfId="26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176" fontId="2" fillId="0" borderId="3" xfId="70" applyNumberFormat="1" applyFont="1" applyFill="1" applyBorder="1" applyAlignment="1" applyProtection="1">
      <alignment horizontal="right" vertical="center" wrapText="1"/>
    </xf>
    <xf numFmtId="176" fontId="2" fillId="0" borderId="3" xfId="26" applyNumberFormat="1" applyFont="1" applyFill="1" applyBorder="1" applyAlignment="1" applyProtection="1">
      <alignment horizontal="righ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3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0" fontId="0" fillId="5" borderId="3" xfId="0" applyNumberFormat="1" applyFont="1" applyFill="1" applyBorder="1" applyAlignment="1" applyProtection="1">
      <alignment horizontal="left" vertical="center" wrapText="1"/>
    </xf>
    <xf numFmtId="183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2" fontId="6" fillId="3" borderId="3" xfId="69" applyNumberFormat="1" applyFont="1" applyFill="1" applyBorder="1" applyAlignment="1">
      <alignment horizontal="center" vertical="center" wrapText="1"/>
    </xf>
    <xf numFmtId="182" fontId="6" fillId="0" borderId="3" xfId="69" applyNumberFormat="1" applyFont="1" applyFill="1" applyBorder="1" applyAlignment="1">
      <alignment horizontal="center" vertical="center" wrapText="1"/>
    </xf>
    <xf numFmtId="182" fontId="2" fillId="3" borderId="3" xfId="69" applyNumberFormat="1" applyFont="1" applyFill="1" applyBorder="1" applyAlignment="1">
      <alignment horizontal="right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6" borderId="0" xfId="26" applyFont="1" applyFill="1">
      <alignment vertical="center"/>
    </xf>
    <xf numFmtId="0" fontId="2" fillId="6" borderId="0" xfId="26" applyFont="1" applyFill="1">
      <alignment vertical="center"/>
    </xf>
    <xf numFmtId="0" fontId="0" fillId="6" borderId="0" xfId="26" applyFill="1">
      <alignment vertical="center"/>
    </xf>
    <xf numFmtId="0" fontId="2" fillId="6" borderId="0" xfId="26" applyFont="1" applyFill="1" applyAlignment="1">
      <alignment vertical="center"/>
    </xf>
    <xf numFmtId="0" fontId="5" fillId="6" borderId="0" xfId="26" applyFont="1" applyFill="1" applyAlignment="1">
      <alignment horizontal="center" vertical="center"/>
    </xf>
    <xf numFmtId="0" fontId="6" fillId="6" borderId="0" xfId="26" applyFont="1" applyFill="1" applyAlignment="1"/>
    <xf numFmtId="0" fontId="6" fillId="6" borderId="0" xfId="26" applyFont="1" applyFill="1" applyAlignment="1">
      <alignment horizontal="right" vertical="center"/>
    </xf>
    <xf numFmtId="0" fontId="6" fillId="6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6" borderId="3" xfId="65" applyNumberFormat="1" applyFont="1" applyFill="1" applyBorder="1" applyAlignment="1" applyProtection="1">
      <alignment horizontal="right" vertical="center" wrapText="1"/>
    </xf>
    <xf numFmtId="182" fontId="2" fillId="6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6" borderId="0" xfId="0" applyFill="1">
      <alignment vertical="center"/>
    </xf>
    <xf numFmtId="0" fontId="2" fillId="6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6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6" borderId="0" xfId="26" applyFont="1" applyFill="1">
      <alignment vertical="center"/>
    </xf>
    <xf numFmtId="0" fontId="2" fillId="6" borderId="3" xfId="26" applyFont="1" applyFill="1" applyBorder="1" applyAlignment="1">
      <alignment horizontal="center" vertical="center" wrapText="1"/>
    </xf>
    <xf numFmtId="0" fontId="2" fillId="6" borderId="4" xfId="26" applyFont="1" applyFill="1" applyBorder="1" applyAlignment="1">
      <alignment horizontal="center" vertical="center" wrapText="1"/>
    </xf>
    <xf numFmtId="0" fontId="2" fillId="6" borderId="5" xfId="26" applyFont="1" applyFill="1" applyBorder="1" applyAlignment="1">
      <alignment horizontal="center" vertical="center" wrapText="1"/>
    </xf>
    <xf numFmtId="0" fontId="2" fillId="6" borderId="6" xfId="26" applyFont="1" applyFill="1" applyBorder="1" applyAlignment="1">
      <alignment horizontal="center" vertical="center" wrapText="1"/>
    </xf>
    <xf numFmtId="0" fontId="2" fillId="6" borderId="1" xfId="26" applyFont="1" applyFill="1" applyBorder="1" applyAlignment="1">
      <alignment horizontal="center" vertical="center" wrapText="1"/>
    </xf>
    <xf numFmtId="0" fontId="2" fillId="6" borderId="12" xfId="26" applyFont="1" applyFill="1" applyBorder="1" applyAlignment="1">
      <alignment horizontal="center" vertical="center" wrapText="1"/>
    </xf>
    <xf numFmtId="0" fontId="2" fillId="6" borderId="2" xfId="26" applyFont="1" applyFill="1" applyBorder="1" applyAlignment="1">
      <alignment horizontal="center" vertical="center" wrapText="1"/>
    </xf>
    <xf numFmtId="0" fontId="12" fillId="7" borderId="3" xfId="26" applyNumberFormat="1" applyFont="1" applyFill="1" applyBorder="1" applyAlignment="1" applyProtection="1">
      <alignment horizontal="center" vertical="center" wrapText="1"/>
    </xf>
    <xf numFmtId="176" fontId="1" fillId="7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76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76" fontId="2" fillId="6" borderId="3" xfId="65" applyNumberFormat="1" applyFont="1" applyFill="1" applyBorder="1" applyAlignment="1" applyProtection="1">
      <alignment horizontal="right" vertical="center" wrapText="1"/>
    </xf>
    <xf numFmtId="176" fontId="2" fillId="6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76" fontId="2" fillId="6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6" fillId="3" borderId="8" xfId="26" applyNumberFormat="1" applyFont="1" applyFill="1" applyBorder="1" applyAlignment="1" applyProtection="1">
      <alignment horizontal="center" vertical="center" wrapText="1"/>
    </xf>
    <xf numFmtId="182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6" borderId="8" xfId="64" applyNumberFormat="1" applyFont="1" applyFill="1" applyBorder="1" applyAlignment="1" applyProtection="1">
      <alignment horizontal="right" vertical="center" wrapText="1"/>
    </xf>
    <xf numFmtId="182" fontId="2" fillId="6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6" borderId="0" xfId="68" applyFont="1" applyFill="1" applyAlignment="1"/>
    <xf numFmtId="0" fontId="1" fillId="6" borderId="0" xfId="68" applyFont="1" applyFill="1"/>
    <xf numFmtId="0" fontId="2" fillId="6" borderId="0" xfId="68" applyFont="1" applyFill="1" applyAlignment="1">
      <alignment vertical="center"/>
    </xf>
    <xf numFmtId="0" fontId="1" fillId="6" borderId="0" xfId="68" applyFill="1"/>
    <xf numFmtId="0" fontId="2" fillId="6" borderId="0" xfId="74" applyFont="1" applyFill="1" applyAlignment="1">
      <alignment vertical="center"/>
    </xf>
    <xf numFmtId="0" fontId="1" fillId="6" borderId="0" xfId="74" applyFont="1" applyFill="1"/>
    <xf numFmtId="0" fontId="5" fillId="6" borderId="0" xfId="74" applyNumberFormat="1" applyFont="1" applyFill="1" applyAlignment="1" applyProtection="1">
      <alignment horizontal="center" vertical="center"/>
    </xf>
    <xf numFmtId="0" fontId="2" fillId="6" borderId="0" xfId="68" applyFont="1" applyFill="1"/>
    <xf numFmtId="0" fontId="2" fillId="6" borderId="0" xfId="68" applyFont="1" applyFill="1" applyAlignment="1"/>
    <xf numFmtId="0" fontId="2" fillId="6" borderId="0" xfId="68" applyFont="1" applyFill="1" applyAlignment="1">
      <alignment horizontal="right" vertical="center"/>
    </xf>
    <xf numFmtId="0" fontId="2" fillId="6" borderId="4" xfId="68" applyNumberFormat="1" applyFont="1" applyFill="1" applyBorder="1" applyAlignment="1" applyProtection="1">
      <alignment horizontal="center" vertical="center" wrapText="1"/>
    </xf>
    <xf numFmtId="0" fontId="2" fillId="6" borderId="1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 applyProtection="1">
      <alignment horizontal="centerContinuous" vertical="center"/>
    </xf>
    <xf numFmtId="0" fontId="2" fillId="6" borderId="3" xfId="68" applyNumberFormat="1" applyFont="1" applyFill="1" applyBorder="1" applyAlignment="1" applyProtection="1">
      <alignment horizontal="center" vertical="center" wrapText="1"/>
    </xf>
    <xf numFmtId="0" fontId="2" fillId="6" borderId="2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>
      <alignment horizontal="left" vertical="center" wrapText="1"/>
    </xf>
    <xf numFmtId="182" fontId="2" fillId="6" borderId="3" xfId="68" applyNumberFormat="1" applyFont="1" applyFill="1" applyBorder="1" applyAlignment="1">
      <alignment horizontal="right" vertical="center" wrapText="1"/>
    </xf>
    <xf numFmtId="180" fontId="0" fillId="0" borderId="3" xfId="78" applyNumberFormat="1" applyFont="1" applyFill="1" applyBorder="1" applyAlignment="1">
      <alignment horizontal="left" vertical="center" wrapText="1"/>
    </xf>
    <xf numFmtId="0" fontId="13" fillId="6" borderId="19" xfId="0" applyFont="1" applyFill="1" applyBorder="1" applyAlignment="1">
      <alignment horizontal="left" vertical="center" shrinkToFit="1"/>
    </xf>
    <xf numFmtId="0" fontId="2" fillId="6" borderId="3" xfId="26" applyNumberFormat="1" applyFont="1" applyFill="1" applyBorder="1" applyAlignment="1" applyProtection="1">
      <alignment horizontal="left" vertical="center" wrapText="1"/>
    </xf>
    <xf numFmtId="185" fontId="2" fillId="6" borderId="3" xfId="26" applyNumberFormat="1" applyFont="1" applyFill="1" applyBorder="1" applyAlignment="1" applyProtection="1">
      <alignment horizontal="right" vertical="center" wrapText="1"/>
    </xf>
    <xf numFmtId="185" fontId="2" fillId="6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5" fontId="0" fillId="6" borderId="3" xfId="26" applyNumberFormat="1" applyFill="1" applyBorder="1">
      <alignment vertical="center"/>
    </xf>
    <xf numFmtId="185" fontId="2" fillId="6" borderId="3" xfId="26" applyNumberFormat="1" applyFont="1" applyFill="1" applyBorder="1" applyAlignment="1">
      <alignment horizontal="right" vertical="center"/>
    </xf>
    <xf numFmtId="185" fontId="0" fillId="6" borderId="3" xfId="0" applyNumberFormat="1" applyFill="1" applyBorder="1">
      <alignment vertical="center"/>
    </xf>
    <xf numFmtId="0" fontId="2" fillId="6" borderId="0" xfId="74" applyFont="1" applyFill="1"/>
    <xf numFmtId="0" fontId="0" fillId="6" borderId="0" xfId="74" applyFill="1"/>
    <xf numFmtId="184" fontId="2" fillId="6" borderId="0" xfId="74" applyNumberFormat="1" applyFont="1" applyFill="1" applyAlignment="1">
      <alignment vertical="center"/>
    </xf>
    <xf numFmtId="0" fontId="2" fillId="6" borderId="8" xfId="68" applyNumberFormat="1" applyFont="1" applyFill="1" applyBorder="1" applyAlignment="1" applyProtection="1">
      <alignment horizontal="center" vertical="center" wrapText="1"/>
    </xf>
    <xf numFmtId="0" fontId="2" fillId="6" borderId="8" xfId="68" applyFont="1" applyFill="1" applyBorder="1" applyAlignment="1">
      <alignment horizontal="center" vertical="center"/>
    </xf>
    <xf numFmtId="0" fontId="2" fillId="6" borderId="8" xfId="26" applyFont="1" applyFill="1" applyBorder="1" applyAlignment="1">
      <alignment horizontal="center" vertical="center" wrapText="1"/>
    </xf>
    <xf numFmtId="49" fontId="2" fillId="6" borderId="3" xfId="68" applyNumberFormat="1" applyFont="1" applyFill="1" applyBorder="1" applyAlignment="1">
      <alignment horizontal="left" vertical="center"/>
    </xf>
    <xf numFmtId="185" fontId="2" fillId="6" borderId="3" xfId="68" applyNumberFormat="1" applyFont="1" applyFill="1" applyBorder="1" applyAlignment="1">
      <alignment horizontal="right" vertical="center"/>
    </xf>
    <xf numFmtId="185" fontId="2" fillId="3" borderId="3" xfId="68" applyNumberFormat="1" applyFont="1" applyFill="1" applyBorder="1" applyAlignment="1">
      <alignment horizontal="right" vertical="center"/>
    </xf>
    <xf numFmtId="0" fontId="1" fillId="6" borderId="3" xfId="68" applyFill="1" applyBorder="1"/>
    <xf numFmtId="176" fontId="1" fillId="6" borderId="3" xfId="68" applyNumberFormat="1" applyFill="1" applyBorder="1"/>
    <xf numFmtId="0" fontId="0" fillId="6" borderId="3" xfId="0" applyFill="1" applyBorder="1">
      <alignment vertical="center"/>
    </xf>
    <xf numFmtId="0" fontId="14" fillId="6" borderId="0" xfId="68" applyFont="1" applyFill="1"/>
    <xf numFmtId="0" fontId="0" fillId="6" borderId="0" xfId="0" applyFont="1" applyFill="1">
      <alignment vertical="center"/>
    </xf>
    <xf numFmtId="0" fontId="1" fillId="6" borderId="0" xfId="68" applyFill="1" applyBorder="1"/>
    <xf numFmtId="0" fontId="2" fillId="6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1" fontId="0" fillId="8" borderId="0" xfId="0" applyNumberFormat="1" applyFont="1" applyFill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  <cellStyle name="常规 4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3" t="s">
        <v>0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IU9" s="147"/>
      <c r="IV9" s="327" t="s">
        <v>1</v>
      </c>
    </row>
    <row r="10" customHeight="1" spans="1:256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customHeight="1" spans="255:256">
      <c r="IU11" s="147"/>
      <c r="IV11" s="147"/>
    </row>
    <row r="12" customHeight="1" spans="256:256">
      <c r="IV12" s="147"/>
    </row>
    <row r="13" customHeight="1" spans="256:256">
      <c r="IV13" s="147"/>
    </row>
    <row r="19" ht="31.5" customHeight="1" spans="1:15">
      <c r="A19" s="324"/>
      <c r="B19" s="324"/>
      <c r="C19" s="324"/>
      <c r="D19" s="324"/>
      <c r="E19" s="324"/>
      <c r="F19" s="325">
        <v>2022.12</v>
      </c>
      <c r="G19" s="325"/>
      <c r="H19" s="326"/>
      <c r="I19" s="324"/>
      <c r="J19" s="324"/>
      <c r="K19" s="324"/>
      <c r="L19" s="324"/>
      <c r="M19" s="324"/>
      <c r="N19" s="324"/>
      <c r="O19" s="324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4"/>
  <sheetViews>
    <sheetView showGridLines="0" showZeros="0" workbookViewId="0">
      <selection activeCell="G14" sqref="G14"/>
    </sheetView>
  </sheetViews>
  <sheetFormatPr defaultColWidth="8.66666666666667" defaultRowHeight="12.75" customHeight="1"/>
  <cols>
    <col min="1" max="1" width="49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3" t="s">
        <v>217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218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1" customFormat="1" ht="20.25" customHeight="1" spans="1:246">
      <c r="A4" s="48" t="s">
        <v>27</v>
      </c>
      <c r="B4" s="48" t="s">
        <v>8</v>
      </c>
      <c r="C4" s="49" t="s">
        <v>36</v>
      </c>
      <c r="D4" s="50"/>
      <c r="E4" s="50"/>
      <c r="F4" s="50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1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1" customFormat="1" ht="20.25" customHeight="1" spans="1:246">
      <c r="A6" s="48"/>
      <c r="B6" s="48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2" customFormat="1" ht="19.5" customHeight="1" spans="1:246">
      <c r="A7" s="162" t="s">
        <v>8</v>
      </c>
      <c r="B7" s="163">
        <f>B8+B12</f>
        <v>435.4</v>
      </c>
      <c r="C7" s="163">
        <f>C8+C12</f>
        <v>435.4</v>
      </c>
      <c r="D7" s="163">
        <f>D8+D12</f>
        <v>317.56</v>
      </c>
      <c r="E7" s="163">
        <f>E8+E12</f>
        <v>67.21</v>
      </c>
      <c r="F7" s="163">
        <f>F8+F12</f>
        <v>5.38</v>
      </c>
      <c r="G7" s="163">
        <f>G8+G12</f>
        <v>45.25</v>
      </c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</row>
    <row r="8" ht="19.5" customHeight="1" spans="1:246">
      <c r="A8" s="164" t="s">
        <v>219</v>
      </c>
      <c r="B8" s="163">
        <f>B9+B10</f>
        <v>399</v>
      </c>
      <c r="C8" s="163">
        <f>C9+C10</f>
        <v>399</v>
      </c>
      <c r="D8" s="163">
        <f>D9+D10</f>
        <v>281.16</v>
      </c>
      <c r="E8" s="163">
        <f>E9+E10</f>
        <v>67.21</v>
      </c>
      <c r="F8" s="163">
        <f>F9+F10</f>
        <v>5.38</v>
      </c>
      <c r="G8" s="163">
        <f>G9+G10</f>
        <v>45.25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4" t="s">
        <v>220</v>
      </c>
      <c r="B9" s="163">
        <f t="shared" ref="B8:B19" si="0">SUM(C9,G9)</f>
        <v>353.75</v>
      </c>
      <c r="C9" s="163">
        <f t="shared" ref="C8:C19" si="1">SUM(D9:F9)</f>
        <v>353.75</v>
      </c>
      <c r="D9" s="165">
        <v>281.16</v>
      </c>
      <c r="E9" s="165">
        <v>67.21</v>
      </c>
      <c r="F9" s="166">
        <v>5.38</v>
      </c>
      <c r="G9" s="16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4" t="s">
        <v>221</v>
      </c>
      <c r="B10" s="74">
        <v>45.25</v>
      </c>
      <c r="C10" s="74">
        <v>45.25</v>
      </c>
      <c r="D10" s="74"/>
      <c r="E10" s="74"/>
      <c r="F10" s="74"/>
      <c r="G10" s="166">
        <v>45.25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4" t="s">
        <v>222</v>
      </c>
      <c r="B11" s="163">
        <f t="shared" si="0"/>
        <v>0</v>
      </c>
      <c r="C11" s="163">
        <f t="shared" si="1"/>
        <v>0</v>
      </c>
      <c r="D11" s="165"/>
      <c r="E11" s="165"/>
      <c r="F11" s="166"/>
      <c r="G11" s="16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4" t="s">
        <v>223</v>
      </c>
      <c r="B12" s="163">
        <f t="shared" si="0"/>
        <v>36.4</v>
      </c>
      <c r="C12" s="163">
        <f t="shared" si="1"/>
        <v>36.4</v>
      </c>
      <c r="D12" s="165">
        <v>36.4</v>
      </c>
      <c r="E12" s="165"/>
      <c r="F12" s="166"/>
      <c r="G12" s="16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4" t="s">
        <v>224</v>
      </c>
      <c r="B13" s="163">
        <f t="shared" si="0"/>
        <v>36.4</v>
      </c>
      <c r="C13" s="163">
        <f t="shared" si="1"/>
        <v>36.4</v>
      </c>
      <c r="D13" s="165">
        <v>36.4</v>
      </c>
      <c r="E13" s="165"/>
      <c r="F13" s="166"/>
      <c r="G13" s="16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4" t="s">
        <v>225</v>
      </c>
      <c r="B14" s="163">
        <f t="shared" si="0"/>
        <v>36.4</v>
      </c>
      <c r="C14" s="163">
        <f t="shared" si="1"/>
        <v>36.4</v>
      </c>
      <c r="D14" s="165">
        <v>36.4</v>
      </c>
      <c r="E14" s="165"/>
      <c r="F14" s="166"/>
      <c r="G14" s="16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7"/>
      <c r="B15" s="163">
        <f t="shared" si="0"/>
        <v>0</v>
      </c>
      <c r="C15" s="163">
        <f t="shared" si="1"/>
        <v>0</v>
      </c>
      <c r="D15" s="165"/>
      <c r="E15" s="165"/>
      <c r="F15" s="166"/>
      <c r="G15" s="16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7"/>
      <c r="B16" s="163">
        <f t="shared" si="0"/>
        <v>0</v>
      </c>
      <c r="C16" s="163">
        <f t="shared" si="1"/>
        <v>0</v>
      </c>
      <c r="D16" s="165"/>
      <c r="E16" s="165"/>
      <c r="F16" s="166"/>
      <c r="G16" s="16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7"/>
      <c r="B17" s="163">
        <f t="shared" si="0"/>
        <v>0</v>
      </c>
      <c r="C17" s="163">
        <f t="shared" si="1"/>
        <v>0</v>
      </c>
      <c r="D17" s="165"/>
      <c r="E17" s="165"/>
      <c r="F17" s="166"/>
      <c r="G17" s="16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7"/>
      <c r="B18" s="163">
        <f t="shared" si="0"/>
        <v>0</v>
      </c>
      <c r="C18" s="163">
        <f t="shared" si="1"/>
        <v>0</v>
      </c>
      <c r="D18" s="165"/>
      <c r="E18" s="165"/>
      <c r="F18" s="166"/>
      <c r="G18" s="16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7"/>
      <c r="B19" s="163">
        <f t="shared" si="0"/>
        <v>0</v>
      </c>
      <c r="C19" s="163">
        <f t="shared" si="1"/>
        <v>0</v>
      </c>
      <c r="D19" s="165"/>
      <c r="E19" s="165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8"/>
      <c r="B20" s="168"/>
      <c r="C20" s="168"/>
      <c r="D20" s="168"/>
      <c r="E20" s="168"/>
      <c r="F20" s="168"/>
      <c r="G20" s="16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" customHeight="1" spans="1:246">
      <c r="A21" s="168"/>
      <c r="B21" s="168"/>
      <c r="C21" s="168"/>
      <c r="D21" s="168"/>
      <c r="E21" s="168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8"/>
      <c r="B28" s="168"/>
      <c r="C28" s="168"/>
      <c r="D28" s="168"/>
      <c r="E28" s="168"/>
      <c r="F28" s="168"/>
      <c r="G28" s="16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8"/>
      <c r="B29" s="168"/>
      <c r="C29" s="168"/>
      <c r="D29" s="168"/>
      <c r="E29" s="168"/>
      <c r="F29" s="168"/>
      <c r="G29" s="16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8"/>
      <c r="B30" s="168"/>
      <c r="C30" s="168"/>
      <c r="D30" s="168"/>
      <c r="E30" s="168"/>
      <c r="F30" s="168"/>
      <c r="G30" s="16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8"/>
      <c r="B31" s="168"/>
      <c r="C31" s="168"/>
      <c r="D31" s="168"/>
      <c r="E31" s="168"/>
      <c r="F31" s="168"/>
      <c r="G31" s="16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8"/>
      <c r="B32" s="168"/>
      <c r="C32" s="168"/>
      <c r="D32" s="168"/>
      <c r="E32" s="168"/>
      <c r="F32" s="168"/>
      <c r="G32" s="16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customHeight="1" spans="1:246">
      <c r="A33" s="168"/>
      <c r="B33" s="168"/>
      <c r="C33" s="168"/>
      <c r="D33" s="168"/>
      <c r="E33" s="168"/>
      <c r="F33" s="168"/>
      <c r="G33" s="16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8"/>
      <c r="B34" s="168"/>
      <c r="C34" s="168"/>
      <c r="D34" s="168"/>
      <c r="E34" s="168"/>
      <c r="F34" s="168"/>
      <c r="G34" s="168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C38" sqref="C38"/>
    </sheetView>
  </sheetViews>
  <sheetFormatPr defaultColWidth="8.66666666666667" defaultRowHeight="12.75" customHeight="1"/>
  <cols>
    <col min="1" max="1" width="39.5" style="130" customWidth="1"/>
    <col min="2" max="5" width="21.1666666666667" style="130" customWidth="1"/>
    <col min="6" max="248" width="8.66666666666667" style="130" customWidth="1"/>
    <col min="249" max="16384" width="8.66666666666667" style="130"/>
  </cols>
  <sheetData>
    <row r="1" ht="21" customHeight="1" spans="1:248">
      <c r="A1" s="43" t="s">
        <v>226</v>
      </c>
      <c r="D1" s="13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2" t="s">
        <v>227</v>
      </c>
      <c r="B2" s="132"/>
      <c r="C2" s="132"/>
      <c r="D2" s="132"/>
      <c r="E2" s="13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1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3" t="s">
        <v>34</v>
      </c>
      <c r="B4" s="134" t="s">
        <v>36</v>
      </c>
      <c r="C4" s="135"/>
      <c r="D4" s="135"/>
      <c r="E4" s="13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3"/>
      <c r="B5" s="137" t="s">
        <v>228</v>
      </c>
      <c r="C5" s="137" t="s">
        <v>229</v>
      </c>
      <c r="D5" s="138" t="s">
        <v>230</v>
      </c>
      <c r="E5" s="139" t="s">
        <v>231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3"/>
      <c r="B6" s="140"/>
      <c r="C6" s="140"/>
      <c r="D6" s="141"/>
      <c r="E6" s="14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3" t="s">
        <v>8</v>
      </c>
      <c r="B7" s="144">
        <f>SUM(B8,B22,B50)</f>
        <v>390.15</v>
      </c>
      <c r="C7" s="144">
        <f t="shared" ref="C7:E7" si="0">SUM(C8,C22,C50)</f>
        <v>317.56</v>
      </c>
      <c r="D7" s="144">
        <f t="shared" si="0"/>
        <v>67.21</v>
      </c>
      <c r="E7" s="144">
        <f t="shared" si="0"/>
        <v>5.38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9" customFormat="1" ht="15" customHeight="1" spans="1:248">
      <c r="A8" s="145" t="s">
        <v>13</v>
      </c>
      <c r="B8" s="146">
        <f>SUM(B9:B21)</f>
        <v>317.56</v>
      </c>
      <c r="C8" s="146">
        <f>SUM(C9:C21)</f>
        <v>317.56</v>
      </c>
      <c r="D8" s="146">
        <f t="shared" ref="D8:E8" si="1">SUM(D9:D21)</f>
        <v>0</v>
      </c>
      <c r="E8" s="146">
        <f t="shared" si="1"/>
        <v>0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</row>
    <row r="9" customFormat="1" ht="15" customHeight="1" spans="1:5">
      <c r="A9" s="148" t="s">
        <v>232</v>
      </c>
      <c r="B9" s="146">
        <f>SUM(C9:E9)</f>
        <v>149.94</v>
      </c>
      <c r="C9" s="74">
        <v>149.94</v>
      </c>
      <c r="D9" s="149"/>
      <c r="E9" s="149"/>
    </row>
    <row r="10" customFormat="1" ht="15" customHeight="1" spans="1:5">
      <c r="A10" s="148" t="s">
        <v>233</v>
      </c>
      <c r="B10" s="146">
        <f t="shared" ref="B10:B24" si="2">SUM(C10:E10)</f>
        <v>66.32</v>
      </c>
      <c r="C10" s="74">
        <v>66.32</v>
      </c>
      <c r="D10" s="149"/>
      <c r="E10" s="149"/>
    </row>
    <row r="11" customFormat="1" ht="15" customHeight="1" spans="1:5">
      <c r="A11" s="148" t="s">
        <v>234</v>
      </c>
      <c r="B11" s="146">
        <f t="shared" si="2"/>
        <v>14.76</v>
      </c>
      <c r="C11" s="74">
        <v>14.76</v>
      </c>
      <c r="D11" s="149"/>
      <c r="E11" s="149"/>
    </row>
    <row r="12" customFormat="1" ht="15" customHeight="1" spans="1:5">
      <c r="A12" s="148" t="s">
        <v>235</v>
      </c>
      <c r="B12" s="146">
        <f t="shared" si="2"/>
        <v>0</v>
      </c>
      <c r="C12" s="149"/>
      <c r="D12" s="149"/>
      <c r="E12" s="149"/>
    </row>
    <row r="13" customFormat="1" ht="15" customHeight="1" spans="1:5">
      <c r="A13" s="148" t="s">
        <v>236</v>
      </c>
      <c r="B13" s="146">
        <f t="shared" si="2"/>
        <v>0</v>
      </c>
      <c r="C13" s="149"/>
      <c r="D13" s="149"/>
      <c r="E13" s="149"/>
    </row>
    <row r="14" customFormat="1" ht="15" customHeight="1" spans="1:5">
      <c r="A14" s="148" t="s">
        <v>237</v>
      </c>
      <c r="B14" s="146">
        <f t="shared" si="2"/>
        <v>36.4</v>
      </c>
      <c r="C14" s="149">
        <v>36.4</v>
      </c>
      <c r="D14" s="149"/>
      <c r="E14" s="149"/>
    </row>
    <row r="15" customFormat="1" ht="15" customHeight="1" spans="1:5">
      <c r="A15" s="148" t="s">
        <v>238</v>
      </c>
      <c r="B15" s="146">
        <f t="shared" si="2"/>
        <v>0</v>
      </c>
      <c r="C15" s="149"/>
      <c r="D15" s="149"/>
      <c r="E15" s="149"/>
    </row>
    <row r="16" customFormat="1" ht="15" customHeight="1" spans="1:5">
      <c r="A16" s="148" t="s">
        <v>239</v>
      </c>
      <c r="B16" s="146">
        <f t="shared" si="2"/>
        <v>15.61</v>
      </c>
      <c r="C16" s="149">
        <v>15.61</v>
      </c>
      <c r="D16" s="149"/>
      <c r="E16" s="149"/>
    </row>
    <row r="17" customFormat="1" ht="15" customHeight="1" spans="1:5">
      <c r="A17" s="148" t="s">
        <v>240</v>
      </c>
      <c r="B17" s="146">
        <f t="shared" si="2"/>
        <v>0</v>
      </c>
      <c r="C17" s="149"/>
      <c r="D17" s="149"/>
      <c r="E17" s="149"/>
    </row>
    <row r="18" customFormat="1" ht="15" customHeight="1" spans="1:5">
      <c r="A18" s="148" t="s">
        <v>241</v>
      </c>
      <c r="B18" s="146">
        <f t="shared" si="2"/>
        <v>1.28</v>
      </c>
      <c r="C18" s="149">
        <v>1.28</v>
      </c>
      <c r="D18" s="149"/>
      <c r="E18" s="149"/>
    </row>
    <row r="19" customFormat="1" ht="15" customHeight="1" spans="1:5">
      <c r="A19" s="148" t="s">
        <v>242</v>
      </c>
      <c r="B19" s="146">
        <f t="shared" si="2"/>
        <v>25.81</v>
      </c>
      <c r="C19" s="149">
        <v>25.81</v>
      </c>
      <c r="D19" s="149"/>
      <c r="E19" s="149"/>
    </row>
    <row r="20" customFormat="1" ht="15" customHeight="1" spans="1:5">
      <c r="A20" s="148" t="s">
        <v>243</v>
      </c>
      <c r="B20" s="146">
        <f t="shared" si="2"/>
        <v>0</v>
      </c>
      <c r="C20" s="149"/>
      <c r="D20" s="149"/>
      <c r="E20" s="149"/>
    </row>
    <row r="21" customFormat="1" ht="15" customHeight="1" spans="1:5">
      <c r="A21" s="148" t="s">
        <v>244</v>
      </c>
      <c r="B21" s="146">
        <f t="shared" si="2"/>
        <v>7.44</v>
      </c>
      <c r="C21" s="149">
        <v>7.44</v>
      </c>
      <c r="D21" s="149"/>
      <c r="E21" s="149"/>
    </row>
    <row r="22" customFormat="1" ht="15" customHeight="1" spans="1:5">
      <c r="A22" s="145" t="s">
        <v>14</v>
      </c>
      <c r="B22" s="146">
        <f t="shared" si="2"/>
        <v>67.21</v>
      </c>
      <c r="C22" s="146">
        <f>SUM(C23:C49)</f>
        <v>0</v>
      </c>
      <c r="D22" s="146">
        <f>SUM(D23:D49)</f>
        <v>67.21</v>
      </c>
      <c r="E22" s="146">
        <f>SUM(E23:E49)</f>
        <v>0</v>
      </c>
    </row>
    <row r="23" customFormat="1" ht="15" customHeight="1" spans="1:5">
      <c r="A23" s="148" t="s">
        <v>245</v>
      </c>
      <c r="B23" s="146">
        <f t="shared" si="2"/>
        <v>14.8</v>
      </c>
      <c r="C23" s="149"/>
      <c r="D23" s="149">
        <v>14.8</v>
      </c>
      <c r="E23" s="149"/>
    </row>
    <row r="24" customFormat="1" ht="15" customHeight="1" spans="1:5">
      <c r="A24" s="148" t="s">
        <v>246</v>
      </c>
      <c r="B24" s="146">
        <f t="shared" si="2"/>
        <v>0.4</v>
      </c>
      <c r="C24" s="149"/>
      <c r="D24" s="149">
        <v>0.4</v>
      </c>
      <c r="E24" s="149"/>
    </row>
    <row r="25" customFormat="1" ht="15" customHeight="1" spans="1:5">
      <c r="A25" s="148" t="s">
        <v>247</v>
      </c>
      <c r="B25" s="146">
        <f t="shared" ref="B25:B62" si="3">SUM(C25:E25)</f>
        <v>0</v>
      </c>
      <c r="C25" s="149"/>
      <c r="D25" s="149"/>
      <c r="E25" s="149"/>
    </row>
    <row r="26" customFormat="1" ht="15" customHeight="1" spans="1:5">
      <c r="A26" s="148" t="s">
        <v>248</v>
      </c>
      <c r="B26" s="146">
        <f t="shared" si="3"/>
        <v>1.4</v>
      </c>
      <c r="C26" s="149"/>
      <c r="D26" s="149">
        <v>1.4</v>
      </c>
      <c r="E26" s="149"/>
    </row>
    <row r="27" customFormat="1" ht="15" customHeight="1" spans="1:5">
      <c r="A27" s="148" t="s">
        <v>249</v>
      </c>
      <c r="B27" s="146">
        <f t="shared" si="3"/>
        <v>2.5</v>
      </c>
      <c r="C27" s="149"/>
      <c r="D27" s="149">
        <v>2.5</v>
      </c>
      <c r="E27" s="149"/>
    </row>
    <row r="28" customFormat="1" ht="15" customHeight="1" spans="1:5">
      <c r="A28" s="148" t="s">
        <v>250</v>
      </c>
      <c r="B28" s="146">
        <f t="shared" si="3"/>
        <v>1.8</v>
      </c>
      <c r="C28" s="149"/>
      <c r="D28" s="149">
        <v>1.8</v>
      </c>
      <c r="E28" s="149"/>
    </row>
    <row r="29" customFormat="1" ht="15" customHeight="1" spans="1:5">
      <c r="A29" s="148" t="s">
        <v>251</v>
      </c>
      <c r="B29" s="146">
        <f t="shared" si="3"/>
        <v>11.51</v>
      </c>
      <c r="C29" s="149"/>
      <c r="D29" s="149">
        <v>11.51</v>
      </c>
      <c r="E29" s="149"/>
    </row>
    <row r="30" customFormat="1" ht="15" customHeight="1" spans="1:5">
      <c r="A30" s="148" t="s">
        <v>252</v>
      </c>
      <c r="B30" s="146">
        <f t="shared" si="3"/>
        <v>0</v>
      </c>
      <c r="C30" s="149"/>
      <c r="D30" s="149"/>
      <c r="E30" s="149"/>
    </row>
    <row r="31" customFormat="1" ht="15" customHeight="1" spans="1:5">
      <c r="A31" s="148" t="s">
        <v>253</v>
      </c>
      <c r="B31" s="146">
        <f t="shared" si="3"/>
        <v>0.3</v>
      </c>
      <c r="C31" s="149"/>
      <c r="D31" s="149">
        <v>0.3</v>
      </c>
      <c r="E31" s="149"/>
    </row>
    <row r="32" customFormat="1" ht="15" customHeight="1" spans="1:5">
      <c r="A32" s="148" t="s">
        <v>254</v>
      </c>
      <c r="B32" s="146">
        <f t="shared" si="3"/>
        <v>0</v>
      </c>
      <c r="C32" s="149"/>
      <c r="D32" s="149"/>
      <c r="E32" s="149"/>
    </row>
    <row r="33" customFormat="1" ht="15" customHeight="1" spans="1:5">
      <c r="A33" s="148" t="s">
        <v>255</v>
      </c>
      <c r="B33" s="146">
        <f t="shared" si="3"/>
        <v>0.3</v>
      </c>
      <c r="C33" s="149"/>
      <c r="D33" s="149">
        <v>0.3</v>
      </c>
      <c r="E33" s="149"/>
    </row>
    <row r="34" customFormat="1" ht="15" customHeight="1" spans="1:5">
      <c r="A34" s="148" t="s">
        <v>256</v>
      </c>
      <c r="B34" s="146">
        <f t="shared" si="3"/>
        <v>0</v>
      </c>
      <c r="C34" s="149"/>
      <c r="D34" s="149"/>
      <c r="E34" s="149"/>
    </row>
    <row r="35" customFormat="1" ht="15" customHeight="1" spans="1:5">
      <c r="A35" s="148" t="s">
        <v>257</v>
      </c>
      <c r="B35" s="146">
        <f t="shared" si="3"/>
        <v>0.3</v>
      </c>
      <c r="C35" s="149"/>
      <c r="D35" s="149">
        <v>0.3</v>
      </c>
      <c r="E35" s="149"/>
    </row>
    <row r="36" customFormat="1" ht="15" customHeight="1" spans="1:5">
      <c r="A36" s="148" t="s">
        <v>258</v>
      </c>
      <c r="B36" s="146">
        <f t="shared" si="3"/>
        <v>0</v>
      </c>
      <c r="C36" s="149"/>
      <c r="D36" s="149"/>
      <c r="E36" s="149"/>
    </row>
    <row r="37" customFormat="1" ht="15" customHeight="1" spans="1:5">
      <c r="A37" s="148" t="s">
        <v>259</v>
      </c>
      <c r="B37" s="146">
        <f t="shared" si="3"/>
        <v>0</v>
      </c>
      <c r="C37" s="149"/>
      <c r="D37" s="149"/>
      <c r="E37" s="149"/>
    </row>
    <row r="38" customFormat="1" ht="15" customHeight="1" spans="1:5">
      <c r="A38" s="148" t="s">
        <v>260</v>
      </c>
      <c r="B38" s="146">
        <f t="shared" si="3"/>
        <v>0</v>
      </c>
      <c r="C38" s="149"/>
      <c r="D38" s="149"/>
      <c r="E38" s="149"/>
    </row>
    <row r="39" customFormat="1" ht="15" customHeight="1" spans="1:5">
      <c r="A39" s="148" t="s">
        <v>261</v>
      </c>
      <c r="B39" s="146">
        <f t="shared" si="3"/>
        <v>0</v>
      </c>
      <c r="C39" s="149"/>
      <c r="D39" s="149"/>
      <c r="E39" s="149"/>
    </row>
    <row r="40" customFormat="1" ht="15" customHeight="1" spans="1:5">
      <c r="A40" s="148" t="s">
        <v>262</v>
      </c>
      <c r="B40" s="146">
        <f t="shared" si="3"/>
        <v>0</v>
      </c>
      <c r="C40" s="149"/>
      <c r="D40" s="149"/>
      <c r="E40" s="149"/>
    </row>
    <row r="41" customFormat="1" ht="15" customHeight="1" spans="1:5">
      <c r="A41" s="148" t="s">
        <v>263</v>
      </c>
      <c r="B41" s="146">
        <f t="shared" si="3"/>
        <v>0</v>
      </c>
      <c r="C41" s="149"/>
      <c r="D41" s="149"/>
      <c r="E41" s="149"/>
    </row>
    <row r="42" customFormat="1" ht="15" customHeight="1" spans="1:5">
      <c r="A42" s="148" t="s">
        <v>264</v>
      </c>
      <c r="B42" s="146">
        <f t="shared" si="3"/>
        <v>0</v>
      </c>
      <c r="C42" s="149"/>
      <c r="D42" s="149"/>
      <c r="E42" s="149"/>
    </row>
    <row r="43" customFormat="1" ht="15" customHeight="1" spans="1:5">
      <c r="A43" s="148" t="s">
        <v>265</v>
      </c>
      <c r="B43" s="146">
        <f t="shared" si="3"/>
        <v>0</v>
      </c>
      <c r="C43" s="149"/>
      <c r="D43" s="149"/>
      <c r="E43" s="149"/>
    </row>
    <row r="44" customFormat="1" ht="15" customHeight="1" spans="1:5">
      <c r="A44" s="148" t="s">
        <v>266</v>
      </c>
      <c r="B44" s="146">
        <f t="shared" si="3"/>
        <v>3.1</v>
      </c>
      <c r="C44" s="149"/>
      <c r="D44" s="149">
        <v>3.1</v>
      </c>
      <c r="E44" s="149"/>
    </row>
    <row r="45" customFormat="1" ht="15" customHeight="1" spans="1:5">
      <c r="A45" s="148" t="s">
        <v>259</v>
      </c>
      <c r="B45" s="146">
        <f t="shared" si="3"/>
        <v>0</v>
      </c>
      <c r="C45" s="149"/>
      <c r="D45" s="149"/>
      <c r="E45" s="149"/>
    </row>
    <row r="46" customFormat="1" ht="15" customHeight="1" spans="1:5">
      <c r="A46" s="148" t="s">
        <v>267</v>
      </c>
      <c r="B46" s="146">
        <f t="shared" si="3"/>
        <v>7</v>
      </c>
      <c r="C46" s="149"/>
      <c r="D46" s="149">
        <v>7</v>
      </c>
      <c r="E46" s="149"/>
    </row>
    <row r="47" customFormat="1" ht="15" customHeight="1" spans="1:5">
      <c r="A47" s="148" t="s">
        <v>268</v>
      </c>
      <c r="B47" s="146">
        <f t="shared" si="3"/>
        <v>0</v>
      </c>
      <c r="C47" s="149"/>
      <c r="D47" s="149"/>
      <c r="E47" s="149"/>
    </row>
    <row r="48" customFormat="1" ht="15" customHeight="1" spans="1:5">
      <c r="A48" s="148" t="s">
        <v>269</v>
      </c>
      <c r="B48" s="146">
        <f t="shared" si="3"/>
        <v>0</v>
      </c>
      <c r="C48" s="149"/>
      <c r="D48" s="149"/>
      <c r="E48" s="149"/>
    </row>
    <row r="49" customFormat="1" ht="15" customHeight="1" spans="1:5">
      <c r="A49" s="148" t="s">
        <v>270</v>
      </c>
      <c r="B49" s="146">
        <f t="shared" si="3"/>
        <v>23.8</v>
      </c>
      <c r="C49" s="149"/>
      <c r="D49" s="149">
        <v>23.8</v>
      </c>
      <c r="E49" s="149"/>
    </row>
    <row r="50" customFormat="1" ht="15" customHeight="1" spans="1:5">
      <c r="A50" s="145" t="s">
        <v>90</v>
      </c>
      <c r="B50" s="146">
        <f t="shared" si="3"/>
        <v>5.38</v>
      </c>
      <c r="C50" s="146">
        <f>SUM(C51:C62)</f>
        <v>0</v>
      </c>
      <c r="D50" s="146">
        <f t="shared" ref="D50:E50" si="4">SUM(D51:D62)</f>
        <v>0</v>
      </c>
      <c r="E50" s="146">
        <f t="shared" si="4"/>
        <v>5.38</v>
      </c>
    </row>
    <row r="51" customFormat="1" ht="15" customHeight="1" spans="1:5">
      <c r="A51" s="150" t="s">
        <v>271</v>
      </c>
      <c r="B51" s="146">
        <f t="shared" si="3"/>
        <v>0</v>
      </c>
      <c r="C51" s="149"/>
      <c r="D51" s="149"/>
      <c r="E51" s="149"/>
    </row>
    <row r="52" customFormat="1" ht="15" customHeight="1" spans="1:5">
      <c r="A52" s="150" t="s">
        <v>272</v>
      </c>
      <c r="B52" s="146">
        <f t="shared" si="3"/>
        <v>3.31</v>
      </c>
      <c r="C52" s="149"/>
      <c r="D52" s="149"/>
      <c r="E52" s="149">
        <v>3.31</v>
      </c>
    </row>
    <row r="53" customFormat="1" ht="15" customHeight="1" spans="1:5">
      <c r="A53" s="150" t="s">
        <v>273</v>
      </c>
      <c r="B53" s="146">
        <f t="shared" si="3"/>
        <v>0</v>
      </c>
      <c r="C53" s="149"/>
      <c r="D53" s="149"/>
      <c r="E53" s="149"/>
    </row>
    <row r="54" customFormat="1" ht="15" customHeight="1" spans="1:5">
      <c r="A54" s="150" t="s">
        <v>274</v>
      </c>
      <c r="B54" s="146">
        <f t="shared" si="3"/>
        <v>2.05</v>
      </c>
      <c r="C54" s="149"/>
      <c r="D54" s="149"/>
      <c r="E54" s="149">
        <v>2.05</v>
      </c>
    </row>
    <row r="55" customFormat="1" ht="15" customHeight="1" spans="1:5">
      <c r="A55" s="150" t="s">
        <v>275</v>
      </c>
      <c r="B55" s="146">
        <f t="shared" si="3"/>
        <v>0</v>
      </c>
      <c r="C55" s="149"/>
      <c r="D55" s="149"/>
      <c r="E55" s="149"/>
    </row>
    <row r="56" customFormat="1" ht="15" customHeight="1" spans="1:5">
      <c r="A56" s="150" t="s">
        <v>276</v>
      </c>
      <c r="B56" s="146">
        <f t="shared" si="3"/>
        <v>0</v>
      </c>
      <c r="C56" s="149"/>
      <c r="D56" s="149"/>
      <c r="E56" s="149"/>
    </row>
    <row r="57" customFormat="1" ht="15" customHeight="1" spans="1:5">
      <c r="A57" s="150" t="s">
        <v>277</v>
      </c>
      <c r="B57" s="146">
        <f t="shared" si="3"/>
        <v>0</v>
      </c>
      <c r="C57" s="149"/>
      <c r="D57" s="149"/>
      <c r="E57" s="149"/>
    </row>
    <row r="58" customFormat="1" ht="15" customHeight="1" spans="1:5">
      <c r="A58" s="150" t="s">
        <v>278</v>
      </c>
      <c r="B58" s="146">
        <f t="shared" si="3"/>
        <v>0</v>
      </c>
      <c r="C58" s="149"/>
      <c r="D58" s="149"/>
      <c r="E58" s="149"/>
    </row>
    <row r="59" customFormat="1" ht="15" customHeight="1" spans="1:4">
      <c r="A59" s="150" t="s">
        <v>279</v>
      </c>
      <c r="B59" s="146">
        <f t="shared" si="3"/>
        <v>0</v>
      </c>
      <c r="D59" s="149"/>
    </row>
    <row r="60" customFormat="1" ht="15" customHeight="1" spans="1:5">
      <c r="A60" s="150" t="s">
        <v>280</v>
      </c>
      <c r="B60" s="146">
        <f t="shared" si="3"/>
        <v>0.02</v>
      </c>
      <c r="C60" s="149"/>
      <c r="D60" s="149"/>
      <c r="E60" s="149">
        <v>0.02</v>
      </c>
    </row>
    <row r="61" customFormat="1" ht="15" customHeight="1" spans="1:5">
      <c r="A61" s="150" t="s">
        <v>281</v>
      </c>
      <c r="B61" s="146">
        <f t="shared" si="3"/>
        <v>0</v>
      </c>
      <c r="C61" s="149"/>
      <c r="D61" s="149"/>
      <c r="E61" s="149"/>
    </row>
    <row r="62" customFormat="1" ht="15" customHeight="1" spans="1:5">
      <c r="A62" s="150" t="s">
        <v>282</v>
      </c>
      <c r="B62" s="146">
        <f t="shared" si="3"/>
        <v>0</v>
      </c>
      <c r="C62" s="149"/>
      <c r="D62" s="149"/>
      <c r="E62" s="149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topLeftCell="A22" workbookViewId="0">
      <selection activeCell="N31" sqref="N31"/>
    </sheetView>
  </sheetViews>
  <sheetFormatPr defaultColWidth="11.1666666666667" defaultRowHeight="14.25"/>
  <cols>
    <col min="1" max="1" width="36" style="105" customWidth="1"/>
    <col min="2" max="4" width="9" style="105" customWidth="1"/>
    <col min="5" max="5" width="29.8333333333333" style="105" customWidth="1"/>
    <col min="6" max="10" width="14.8333333333333" style="105" customWidth="1"/>
    <col min="11" max="16384" width="11.1666666666667" style="105"/>
  </cols>
  <sheetData>
    <row r="1" customHeight="1" spans="1:1">
      <c r="A1" s="43" t="s">
        <v>283</v>
      </c>
    </row>
    <row r="2" ht="22.5" customHeight="1" spans="1:11">
      <c r="A2" s="128" t="s">
        <v>284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26</v>
      </c>
      <c r="K3" s="123"/>
    </row>
    <row r="4" s="103" customFormat="1" ht="24" customHeight="1" spans="1:11">
      <c r="A4" s="109" t="s">
        <v>5</v>
      </c>
      <c r="B4" s="110" t="s">
        <v>204</v>
      </c>
      <c r="C4" s="110"/>
      <c r="D4" s="111"/>
      <c r="E4" s="109" t="s">
        <v>34</v>
      </c>
      <c r="F4" s="112" t="s">
        <v>8</v>
      </c>
      <c r="G4" s="113" t="s">
        <v>36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205</v>
      </c>
      <c r="C5" s="109" t="s">
        <v>206</v>
      </c>
      <c r="D5" s="109" t="s">
        <v>207</v>
      </c>
      <c r="E5" s="109"/>
      <c r="F5" s="115"/>
      <c r="G5" s="112" t="s">
        <v>13</v>
      </c>
      <c r="H5" s="112" t="s">
        <v>14</v>
      </c>
      <c r="I5" s="112" t="s">
        <v>90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s="104" customFormat="1" ht="24" customHeight="1" spans="1:11">
      <c r="A7" s="116"/>
      <c r="B7" s="117"/>
      <c r="C7" s="118"/>
      <c r="D7" s="118"/>
      <c r="E7" s="119"/>
      <c r="F7" s="120">
        <f t="shared" ref="F7:F10" si="0">SUM(G7:J7)</f>
        <v>0</v>
      </c>
      <c r="G7" s="120"/>
      <c r="H7" s="120"/>
      <c r="I7" s="120"/>
      <c r="J7" s="120"/>
      <c r="K7" s="107"/>
    </row>
    <row r="8" s="104" customFormat="1" ht="24" customHeight="1" spans="1:11">
      <c r="A8" s="116"/>
      <c r="B8" s="117"/>
      <c r="C8" s="118"/>
      <c r="D8" s="118"/>
      <c r="E8" s="119"/>
      <c r="F8" s="120">
        <f t="shared" si="0"/>
        <v>0</v>
      </c>
      <c r="G8" s="120"/>
      <c r="H8" s="120"/>
      <c r="I8" s="120"/>
      <c r="J8" s="120"/>
      <c r="K8" s="107"/>
    </row>
    <row r="9" s="104" customFormat="1" ht="24" customHeight="1" spans="1:11">
      <c r="A9" s="116"/>
      <c r="B9" s="117"/>
      <c r="C9" s="118"/>
      <c r="D9" s="118"/>
      <c r="E9" s="119"/>
      <c r="F9" s="120">
        <f t="shared" si="0"/>
        <v>0</v>
      </c>
      <c r="G9" s="120"/>
      <c r="H9" s="120"/>
      <c r="I9" s="120"/>
      <c r="J9" s="120"/>
      <c r="K9" s="107"/>
    </row>
    <row r="10" s="104" customFormat="1" ht="24" customHeight="1" spans="1:11">
      <c r="A10" s="116"/>
      <c r="B10" s="117"/>
      <c r="C10" s="118"/>
      <c r="D10" s="118"/>
      <c r="E10" s="119"/>
      <c r="F10" s="120">
        <f t="shared" si="0"/>
        <v>0</v>
      </c>
      <c r="G10" s="120"/>
      <c r="H10" s="120"/>
      <c r="I10" s="120"/>
      <c r="J10" s="120"/>
      <c r="K10" s="107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9.33333333333333" style="105" customWidth="1"/>
    <col min="5" max="5" width="25.8333333333333" style="105" customWidth="1"/>
    <col min="6" max="10" width="16.8333333333333" style="105" customWidth="1"/>
    <col min="11" max="16384" width="11.1666666666667" style="105"/>
  </cols>
  <sheetData>
    <row r="1" customHeight="1" spans="1:1">
      <c r="A1" s="43" t="s">
        <v>285</v>
      </c>
    </row>
    <row r="2" ht="22.5" customHeight="1" spans="1:11">
      <c r="A2" s="128" t="s">
        <v>286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26</v>
      </c>
      <c r="K3" s="123"/>
    </row>
    <row r="4" s="103" customFormat="1" ht="24" customHeight="1" spans="1:11">
      <c r="A4" s="109" t="s">
        <v>5</v>
      </c>
      <c r="B4" s="110" t="s">
        <v>204</v>
      </c>
      <c r="C4" s="110"/>
      <c r="D4" s="111"/>
      <c r="E4" s="109" t="s">
        <v>34</v>
      </c>
      <c r="F4" s="112" t="s">
        <v>8</v>
      </c>
      <c r="G4" s="113" t="s">
        <v>36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205</v>
      </c>
      <c r="C5" s="109" t="s">
        <v>206</v>
      </c>
      <c r="D5" s="109" t="s">
        <v>207</v>
      </c>
      <c r="E5" s="109"/>
      <c r="F5" s="115"/>
      <c r="G5" s="112" t="s">
        <v>13</v>
      </c>
      <c r="H5" s="112" t="s">
        <v>14</v>
      </c>
      <c r="I5" s="112" t="s">
        <v>90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10" style="105" customWidth="1"/>
    <col min="5" max="5" width="26.8333333333333" style="105" customWidth="1"/>
    <col min="6" max="10" width="15.5" style="105" customWidth="1"/>
    <col min="11" max="16384" width="11.1666666666667" style="105"/>
  </cols>
  <sheetData>
    <row r="1" customHeight="1" spans="1:1">
      <c r="A1" s="43" t="s">
        <v>287</v>
      </c>
    </row>
    <row r="2" ht="25.5" customHeight="1" spans="1:11">
      <c r="A2" s="106" t="s">
        <v>288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customHeight="1" spans="1:11">
      <c r="A3" s="126"/>
      <c r="B3" s="126"/>
      <c r="C3" s="126"/>
      <c r="D3" s="126"/>
      <c r="E3" s="127"/>
      <c r="F3" s="126"/>
      <c r="G3" s="126"/>
      <c r="H3" s="126"/>
      <c r="I3" s="126"/>
      <c r="J3" s="122" t="s">
        <v>26</v>
      </c>
      <c r="K3" s="123"/>
    </row>
    <row r="4" s="103" customFormat="1" ht="24" customHeight="1" spans="1:11">
      <c r="A4" s="109" t="s">
        <v>5</v>
      </c>
      <c r="B4" s="110" t="s">
        <v>204</v>
      </c>
      <c r="C4" s="110"/>
      <c r="D4" s="111"/>
      <c r="E4" s="109" t="s">
        <v>34</v>
      </c>
      <c r="F4" s="112" t="s">
        <v>8</v>
      </c>
      <c r="G4" s="113" t="s">
        <v>36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205</v>
      </c>
      <c r="C5" s="109" t="s">
        <v>206</v>
      </c>
      <c r="D5" s="109" t="s">
        <v>207</v>
      </c>
      <c r="E5" s="109"/>
      <c r="F5" s="115"/>
      <c r="G5" s="112" t="s">
        <v>13</v>
      </c>
      <c r="H5" s="112" t="s">
        <v>14</v>
      </c>
      <c r="I5" s="112" t="s">
        <v>90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8.5" style="105" customWidth="1"/>
    <col min="5" max="5" width="27.1666666666667" style="105" customWidth="1"/>
    <col min="6" max="10" width="15.6666666666667" style="105" customWidth="1"/>
    <col min="11" max="16384" width="11.1666666666667" style="105"/>
  </cols>
  <sheetData>
    <row r="1" customHeight="1" spans="1:1">
      <c r="A1" s="43" t="s">
        <v>289</v>
      </c>
    </row>
    <row r="2" ht="25.5" customHeight="1" spans="1:11">
      <c r="A2" s="106" t="s">
        <v>290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26</v>
      </c>
      <c r="K3" s="123"/>
    </row>
    <row r="4" s="103" customFormat="1" ht="24" customHeight="1" spans="1:11">
      <c r="A4" s="109" t="s">
        <v>5</v>
      </c>
      <c r="B4" s="110" t="s">
        <v>204</v>
      </c>
      <c r="C4" s="110"/>
      <c r="D4" s="111"/>
      <c r="E4" s="109" t="s">
        <v>34</v>
      </c>
      <c r="F4" s="112" t="s">
        <v>8</v>
      </c>
      <c r="G4" s="113" t="s">
        <v>36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205</v>
      </c>
      <c r="C5" s="109" t="s">
        <v>206</v>
      </c>
      <c r="D5" s="109" t="s">
        <v>207</v>
      </c>
      <c r="E5" s="109"/>
      <c r="F5" s="115"/>
      <c r="G5" s="112" t="s">
        <v>13</v>
      </c>
      <c r="H5" s="112" t="s">
        <v>14</v>
      </c>
      <c r="I5" s="112" t="s">
        <v>90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G53" sqref="G53"/>
    </sheetView>
  </sheetViews>
  <sheetFormatPr defaultColWidth="11" defaultRowHeight="14.25" outlineLevelCol="4"/>
  <cols>
    <col min="1" max="1" width="43.3333333333333" style="87" customWidth="1"/>
    <col min="2" max="2" width="37" style="87" customWidth="1"/>
    <col min="3" max="3" width="40.3333333333333" style="87" customWidth="1"/>
    <col min="4" max="16384" width="11" style="87"/>
  </cols>
  <sheetData>
    <row r="1" customHeight="1" spans="1:1">
      <c r="A1" s="88" t="s">
        <v>291</v>
      </c>
    </row>
    <row r="2" s="83" customFormat="1" ht="25.5" customHeight="1" spans="1:3">
      <c r="A2" s="89" t="s">
        <v>292</v>
      </c>
      <c r="B2" s="89"/>
      <c r="C2" s="89"/>
    </row>
    <row r="3" customHeight="1" spans="1:3">
      <c r="A3" s="90"/>
      <c r="C3" s="91" t="s">
        <v>4</v>
      </c>
    </row>
    <row r="4" s="84" customFormat="1" ht="30" customHeight="1" spans="1:3">
      <c r="A4" s="92" t="s">
        <v>293</v>
      </c>
      <c r="B4" s="93" t="s">
        <v>294</v>
      </c>
      <c r="C4" s="93" t="s">
        <v>295</v>
      </c>
    </row>
    <row r="5" s="85" customFormat="1" ht="33" customHeight="1" spans="1:5">
      <c r="A5" s="94" t="s">
        <v>296</v>
      </c>
      <c r="B5" s="95">
        <f>SUM(B6:B8)</f>
        <v>7</v>
      </c>
      <c r="C5" s="95">
        <f>SUM(C6:C8)</f>
        <v>7</v>
      </c>
      <c r="E5" s="96"/>
    </row>
    <row r="6" s="86" customFormat="1" ht="33" customHeight="1" spans="1:5">
      <c r="A6" s="97" t="s">
        <v>297</v>
      </c>
      <c r="B6" s="98"/>
      <c r="C6" s="98"/>
      <c r="E6" s="96"/>
    </row>
    <row r="7" s="86" customFormat="1" ht="33" customHeight="1" spans="1:5">
      <c r="A7" s="99" t="s">
        <v>298</v>
      </c>
      <c r="B7" s="98"/>
      <c r="C7" s="98"/>
      <c r="E7" s="96"/>
    </row>
    <row r="8" s="86" customFormat="1" ht="33" customHeight="1" spans="1:5">
      <c r="A8" s="99" t="s">
        <v>299</v>
      </c>
      <c r="B8" s="95">
        <f>SUM(B9:B45)</f>
        <v>7</v>
      </c>
      <c r="C8" s="95">
        <f>SUM(C9:C45)</f>
        <v>7</v>
      </c>
      <c r="E8" s="96"/>
    </row>
    <row r="9" s="86" customFormat="1" ht="33" customHeight="1" spans="1:5">
      <c r="A9" s="99" t="s">
        <v>300</v>
      </c>
      <c r="B9" s="100"/>
      <c r="C9" s="100"/>
      <c r="E9" s="96"/>
    </row>
    <row r="10" hidden="1" customHeight="1" spans="1:3">
      <c r="A10" s="99" t="s">
        <v>301</v>
      </c>
      <c r="B10" s="100"/>
      <c r="C10" s="100"/>
    </row>
    <row r="11" hidden="1" customHeight="1" spans="1:1">
      <c r="A11" s="101"/>
    </row>
    <row r="12" hidden="1" customHeight="1" spans="1:1">
      <c r="A12" s="101"/>
    </row>
    <row r="13" ht="97.5" hidden="1" customHeight="1" spans="1:1">
      <c r="A13" s="101"/>
    </row>
    <row r="14" hidden="1" customHeight="1" spans="1:1">
      <c r="A14" s="101"/>
    </row>
    <row r="15" hidden="1" customHeight="1" spans="1:1">
      <c r="A15" s="101"/>
    </row>
    <row r="16" hidden="1" customHeight="1" spans="1:5">
      <c r="A16" s="102"/>
      <c r="B16"/>
      <c r="C16"/>
      <c r="D16"/>
      <c r="E16"/>
    </row>
    <row r="17" hidden="1" customHeight="1" spans="1:5">
      <c r="A17" s="102"/>
      <c r="B17"/>
      <c r="C17"/>
      <c r="D17"/>
      <c r="E17"/>
    </row>
    <row r="18" hidden="1" customHeight="1" spans="1:5">
      <c r="A18" s="102"/>
      <c r="B18"/>
      <c r="C18"/>
      <c r="D18"/>
      <c r="E18"/>
    </row>
    <row r="19" hidden="1" customHeight="1" spans="1:5">
      <c r="A19" s="102"/>
      <c r="B19"/>
      <c r="C19"/>
      <c r="D19"/>
      <c r="E19"/>
    </row>
    <row r="20" hidden="1" customHeight="1" spans="1:5">
      <c r="A20" s="102"/>
      <c r="B20"/>
      <c r="C20"/>
      <c r="D20"/>
      <c r="E20"/>
    </row>
    <row r="21" ht="9" hidden="1" customHeight="1" spans="1:5">
      <c r="A21" s="102"/>
      <c r="B21"/>
      <c r="C21"/>
      <c r="D21"/>
      <c r="E21"/>
    </row>
    <row r="22" hidden="1" customHeight="1" spans="1:5">
      <c r="A22" s="102"/>
      <c r="B22"/>
      <c r="C22"/>
      <c r="D22"/>
      <c r="E22"/>
    </row>
    <row r="23" hidden="1" customHeight="1" spans="1:5">
      <c r="A23" s="102"/>
      <c r="B23"/>
      <c r="C23"/>
      <c r="D23"/>
      <c r="E23"/>
    </row>
    <row r="24" hidden="1" customHeight="1" spans="1:5">
      <c r="A24" s="102"/>
      <c r="B24"/>
      <c r="C24"/>
      <c r="D24"/>
      <c r="E24"/>
    </row>
    <row r="25" hidden="1" customHeight="1" spans="1:5">
      <c r="A25" s="102"/>
      <c r="B25"/>
      <c r="C25"/>
      <c r="D25"/>
      <c r="E25"/>
    </row>
    <row r="26" hidden="1" customHeight="1" spans="1:5">
      <c r="A26" s="102"/>
      <c r="B26"/>
      <c r="C26"/>
      <c r="D26"/>
      <c r="E26"/>
    </row>
    <row r="27" hidden="1" customHeight="1" spans="1:5">
      <c r="A27" s="102"/>
      <c r="B27"/>
      <c r="C27"/>
      <c r="D27"/>
      <c r="E27"/>
    </row>
    <row r="28" hidden="1" customHeight="1" spans="1:5">
      <c r="A28" s="102"/>
      <c r="B28"/>
      <c r="C28"/>
      <c r="D28"/>
      <c r="E28"/>
    </row>
    <row r="29" hidden="1" customHeight="1" spans="1:5">
      <c r="A29" s="102"/>
      <c r="B29"/>
      <c r="C29"/>
      <c r="D29"/>
      <c r="E29"/>
    </row>
    <row r="30" hidden="1" customHeight="1" spans="1:5">
      <c r="A30" s="102"/>
      <c r="B30"/>
      <c r="C30"/>
      <c r="D30"/>
      <c r="E30"/>
    </row>
    <row r="31" hidden="1" customHeight="1" spans="1:5">
      <c r="A31" s="102"/>
      <c r="B31"/>
      <c r="C31"/>
      <c r="D31"/>
      <c r="E31"/>
    </row>
    <row r="32" hidden="1" customHeight="1" spans="1:5">
      <c r="A32" s="102"/>
      <c r="B32"/>
      <c r="C32"/>
      <c r="D32"/>
      <c r="E32"/>
    </row>
    <row r="33" hidden="1" customHeight="1" spans="1:5">
      <c r="A33" s="102"/>
      <c r="B33"/>
      <c r="C33"/>
      <c r="D33"/>
      <c r="E33"/>
    </row>
    <row r="34" hidden="1" customHeight="1" spans="1:5">
      <c r="A34" s="102"/>
      <c r="B34"/>
      <c r="C34"/>
      <c r="D34"/>
      <c r="E34"/>
    </row>
    <row r="35" hidden="1" customHeight="1" spans="1:5">
      <c r="A35" s="102"/>
      <c r="B35"/>
      <c r="C35"/>
      <c r="D35"/>
      <c r="E35"/>
    </row>
    <row r="36" hidden="1" customHeight="1" spans="1:5">
      <c r="A36" s="102"/>
      <c r="B36"/>
      <c r="C36"/>
      <c r="D36"/>
      <c r="E36"/>
    </row>
    <row r="37" hidden="1" customHeight="1" spans="1:5">
      <c r="A37" s="102"/>
      <c r="B37"/>
      <c r="C37"/>
      <c r="D37"/>
      <c r="E37"/>
    </row>
    <row r="38" hidden="1" customHeight="1" spans="1:5">
      <c r="A38" s="102"/>
      <c r="B38"/>
      <c r="C38"/>
      <c r="D38"/>
      <c r="E38"/>
    </row>
    <row r="39" hidden="1" customHeight="1" spans="1:5">
      <c r="A39" s="102"/>
      <c r="B39"/>
      <c r="C39"/>
      <c r="D39"/>
      <c r="E39"/>
    </row>
    <row r="40" hidden="1" customHeight="1" spans="1:5">
      <c r="A40" s="102"/>
      <c r="B40"/>
      <c r="C40"/>
      <c r="D40"/>
      <c r="E40"/>
    </row>
    <row r="41" hidden="1" customHeight="1" spans="1:5">
      <c r="A41" s="102"/>
      <c r="B41"/>
      <c r="C41"/>
      <c r="D41"/>
      <c r="E41"/>
    </row>
    <row r="42" hidden="1" customHeight="1" spans="1:5">
      <c r="A42" s="102"/>
      <c r="B42"/>
      <c r="C42"/>
      <c r="D42"/>
      <c r="E42"/>
    </row>
    <row r="43" hidden="1" customHeight="1" spans="1:5">
      <c r="A43" s="102"/>
      <c r="B43"/>
      <c r="C43"/>
      <c r="D43"/>
      <c r="E43"/>
    </row>
    <row r="44" hidden="1" customHeight="1" spans="1:5">
      <c r="A44" s="102"/>
      <c r="B44"/>
      <c r="C44"/>
      <c r="D44"/>
      <c r="E44"/>
    </row>
    <row r="45" ht="33" customHeight="1" spans="1:3">
      <c r="A45" s="99" t="s">
        <v>301</v>
      </c>
      <c r="B45" s="100">
        <v>7</v>
      </c>
      <c r="C45" s="100">
        <v>7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G19" sqref="G19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302</v>
      </c>
      <c r="B1" s="43"/>
    </row>
    <row r="2" ht="22.5" customHeight="1" spans="1:13">
      <c r="A2" s="62" t="s">
        <v>303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304</v>
      </c>
      <c r="B4" s="64" t="s">
        <v>305</v>
      </c>
      <c r="C4" s="65" t="s">
        <v>34</v>
      </c>
      <c r="D4" s="66" t="s">
        <v>306</v>
      </c>
      <c r="E4" s="67" t="s">
        <v>8</v>
      </c>
      <c r="F4" s="67" t="s">
        <v>28</v>
      </c>
      <c r="G4" s="67"/>
      <c r="H4" s="67"/>
      <c r="I4" s="67"/>
      <c r="J4" s="67"/>
      <c r="K4" s="67" t="s">
        <v>10</v>
      </c>
      <c r="L4" s="77" t="s">
        <v>307</v>
      </c>
      <c r="M4" s="78" t="s">
        <v>308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9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45.25</v>
      </c>
      <c r="F6" s="73">
        <f>SUM(G6:J6)</f>
        <v>45.25</v>
      </c>
      <c r="G6" s="74">
        <v>45.25</v>
      </c>
      <c r="H6" s="75">
        <v>0</v>
      </c>
      <c r="I6" s="75">
        <v>0</v>
      </c>
      <c r="J6" s="80">
        <v>0</v>
      </c>
      <c r="K6" s="81">
        <v>0</v>
      </c>
      <c r="L6" s="81">
        <v>0</v>
      </c>
      <c r="M6" s="82"/>
    </row>
    <row r="7" ht="24" customHeight="1" spans="1:13">
      <c r="A7" s="76" t="s">
        <v>22</v>
      </c>
      <c r="B7" s="70"/>
      <c r="C7" s="70"/>
      <c r="D7" s="71"/>
      <c r="E7" s="72">
        <f t="shared" ref="E7:E9" si="0">SUM(F7,K7:L7)</f>
        <v>45.25</v>
      </c>
      <c r="F7" s="73">
        <f t="shared" ref="F7:F9" si="1">SUM(G7:J7)</f>
        <v>45.25</v>
      </c>
      <c r="G7" s="74">
        <v>45.25</v>
      </c>
      <c r="H7" s="75"/>
      <c r="I7" s="75"/>
      <c r="J7" s="80"/>
      <c r="K7" s="81"/>
      <c r="L7" s="81"/>
      <c r="M7" s="82"/>
    </row>
    <row r="8" ht="24" customHeight="1" spans="1:13">
      <c r="A8" s="70"/>
      <c r="B8" s="70"/>
      <c r="C8" s="70"/>
      <c r="D8" s="76" t="s">
        <v>309</v>
      </c>
      <c r="E8" s="72">
        <f t="shared" si="0"/>
        <v>33.25</v>
      </c>
      <c r="F8" s="74">
        <v>33.25</v>
      </c>
      <c r="G8" s="74">
        <v>33.25</v>
      </c>
      <c r="H8" s="75"/>
      <c r="I8" s="75"/>
      <c r="J8" s="80"/>
      <c r="K8" s="81"/>
      <c r="L8" s="81"/>
      <c r="M8" s="82"/>
    </row>
    <row r="9" ht="24" customHeight="1" spans="1:13">
      <c r="A9" s="70"/>
      <c r="B9" s="70"/>
      <c r="C9" s="70"/>
      <c r="D9" s="76" t="s">
        <v>310</v>
      </c>
      <c r="E9" s="72">
        <f t="shared" si="0"/>
        <v>12</v>
      </c>
      <c r="F9" s="74">
        <v>12</v>
      </c>
      <c r="G9" s="74">
        <v>12</v>
      </c>
      <c r="H9" s="75"/>
      <c r="I9" s="75"/>
      <c r="J9" s="80"/>
      <c r="K9" s="81"/>
      <c r="L9" s="81"/>
      <c r="M9" s="82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311</v>
      </c>
    </row>
    <row r="2" s="39" customFormat="1" ht="24.75" customHeight="1" spans="1:13">
      <c r="A2" s="44" t="s">
        <v>312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304</v>
      </c>
      <c r="B4" s="47" t="s">
        <v>34</v>
      </c>
      <c r="C4" s="47" t="s">
        <v>313</v>
      </c>
      <c r="D4" s="47" t="s">
        <v>306</v>
      </c>
      <c r="E4" s="48" t="s">
        <v>8</v>
      </c>
      <c r="F4" s="49" t="s">
        <v>28</v>
      </c>
      <c r="G4" s="50"/>
      <c r="H4" s="50"/>
      <c r="I4" s="50"/>
      <c r="J4" s="58"/>
      <c r="K4" s="53" t="s">
        <v>10</v>
      </c>
      <c r="L4" s="59" t="s">
        <v>307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314</v>
      </c>
    </row>
    <row r="2" s="24" customFormat="1" ht="25.5" customHeight="1" spans="1:12">
      <c r="A2" s="28" t="s">
        <v>315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316</v>
      </c>
      <c r="B4" s="30" t="s">
        <v>313</v>
      </c>
      <c r="C4" s="30" t="s">
        <v>317</v>
      </c>
      <c r="D4" s="31" t="s">
        <v>318</v>
      </c>
      <c r="E4" s="30" t="s">
        <v>319</v>
      </c>
      <c r="F4" s="30" t="s">
        <v>35</v>
      </c>
      <c r="G4" s="32" t="s">
        <v>320</v>
      </c>
      <c r="H4" s="32" t="s">
        <v>19</v>
      </c>
      <c r="I4" s="32" t="s">
        <v>20</v>
      </c>
      <c r="J4" s="32" t="s">
        <v>321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322</v>
      </c>
      <c r="B6" s="34" t="s">
        <v>322</v>
      </c>
      <c r="C6" s="34" t="s">
        <v>322</v>
      </c>
      <c r="D6" s="34" t="s">
        <v>322</v>
      </c>
      <c r="E6" s="34" t="s">
        <v>322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H12" sqref="H12"/>
    </sheetView>
  </sheetViews>
  <sheetFormatPr defaultColWidth="12" defaultRowHeight="14.25"/>
  <cols>
    <col min="1" max="1" width="42.8333333333333" style="284" customWidth="1"/>
    <col min="2" max="3" width="11" style="284" customWidth="1"/>
    <col min="4" max="4" width="15.3333333333333" style="284" customWidth="1"/>
    <col min="5" max="15" width="11" style="284" customWidth="1"/>
    <col min="16" max="16384" width="12" style="284"/>
  </cols>
  <sheetData>
    <row r="1" customHeight="1" spans="1:23">
      <c r="A1" s="307" t="s">
        <v>2</v>
      </c>
      <c r="B1" s="308"/>
      <c r="C1" s="308"/>
      <c r="D1" s="285"/>
      <c r="E1" s="309"/>
      <c r="F1" s="309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ht="25.5" customHeight="1" spans="1:23">
      <c r="A2" s="287" t="s">
        <v>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5"/>
      <c r="Q2" s="285"/>
      <c r="R2" s="285"/>
      <c r="S2" s="285"/>
      <c r="T2" s="285"/>
      <c r="U2" s="285"/>
      <c r="V2" s="285"/>
      <c r="W2" s="285"/>
    </row>
    <row r="3" s="281" customFormat="1" ht="16.5" customHeight="1" spans="1:25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 t="s">
        <v>4</v>
      </c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  <c r="IJ3" s="284"/>
      <c r="IK3" s="284"/>
      <c r="IL3" s="284"/>
      <c r="IM3" s="284"/>
      <c r="IN3" s="284"/>
      <c r="IO3" s="284"/>
      <c r="IP3" s="284"/>
      <c r="IQ3" s="284"/>
    </row>
    <row r="4" s="289" customFormat="1" ht="26.25" customHeight="1" spans="1:251">
      <c r="A4" s="310" t="s">
        <v>5</v>
      </c>
      <c r="B4" s="311" t="s">
        <v>6</v>
      </c>
      <c r="C4" s="311"/>
      <c r="D4" s="311"/>
      <c r="E4" s="311"/>
      <c r="F4" s="311"/>
      <c r="G4" s="311"/>
      <c r="H4" s="311"/>
      <c r="I4" s="311"/>
      <c r="J4" s="311"/>
      <c r="K4" s="322" t="s">
        <v>7</v>
      </c>
      <c r="L4" s="322"/>
      <c r="M4" s="322"/>
      <c r="N4" s="322"/>
      <c r="O4" s="322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</row>
    <row r="5" s="288" customFormat="1" ht="26.25" customHeight="1" spans="1:16">
      <c r="A5" s="310"/>
      <c r="B5" s="312" t="s">
        <v>8</v>
      </c>
      <c r="C5" s="312" t="s">
        <v>9</v>
      </c>
      <c r="D5" s="312"/>
      <c r="E5" s="312"/>
      <c r="F5" s="312"/>
      <c r="G5" s="312"/>
      <c r="H5" s="312" t="s">
        <v>10</v>
      </c>
      <c r="I5" s="312" t="s">
        <v>11</v>
      </c>
      <c r="J5" s="312" t="s">
        <v>12</v>
      </c>
      <c r="K5" s="310" t="s">
        <v>8</v>
      </c>
      <c r="L5" s="310" t="s">
        <v>13</v>
      </c>
      <c r="M5" s="310" t="s">
        <v>14</v>
      </c>
      <c r="N5" s="310" t="s">
        <v>15</v>
      </c>
      <c r="O5" s="310" t="s">
        <v>16</v>
      </c>
      <c r="P5" s="289"/>
    </row>
    <row r="6" s="288" customFormat="1" ht="61.5" customHeight="1" spans="1:16">
      <c r="A6" s="310"/>
      <c r="B6" s="312"/>
      <c r="C6" s="312" t="s">
        <v>17</v>
      </c>
      <c r="D6" s="312" t="s">
        <v>18</v>
      </c>
      <c r="E6" s="312" t="s">
        <v>19</v>
      </c>
      <c r="F6" s="312" t="s">
        <v>20</v>
      </c>
      <c r="G6" s="312" t="s">
        <v>21</v>
      </c>
      <c r="H6" s="312"/>
      <c r="I6" s="312"/>
      <c r="J6" s="312"/>
      <c r="K6" s="310"/>
      <c r="L6" s="310"/>
      <c r="M6" s="310"/>
      <c r="N6" s="310"/>
      <c r="O6" s="310"/>
      <c r="P6" s="289"/>
    </row>
    <row r="7" s="288" customFormat="1" ht="30" customHeight="1" spans="1:15">
      <c r="A7" s="313" t="s">
        <v>8</v>
      </c>
      <c r="B7" s="74">
        <v>435.4</v>
      </c>
      <c r="C7" s="74">
        <v>435.4</v>
      </c>
      <c r="D7" s="74">
        <v>435.4</v>
      </c>
      <c r="E7" s="314"/>
      <c r="F7" s="314"/>
      <c r="G7" s="314"/>
      <c r="H7" s="314">
        <v>0</v>
      </c>
      <c r="I7" s="314">
        <v>0</v>
      </c>
      <c r="J7" s="314">
        <v>0</v>
      </c>
      <c r="K7" s="315">
        <f>SUM(L7:O7)</f>
        <v>435.4</v>
      </c>
      <c r="L7" s="297">
        <v>317.56</v>
      </c>
      <c r="M7" s="74">
        <v>112.46</v>
      </c>
      <c r="N7" s="74">
        <v>5.38</v>
      </c>
      <c r="O7" s="314"/>
    </row>
    <row r="8" ht="24.95" customHeight="1" spans="1:251">
      <c r="A8" s="76" t="s">
        <v>22</v>
      </c>
      <c r="B8" s="74">
        <v>435.4</v>
      </c>
      <c r="C8" s="74">
        <v>435.4</v>
      </c>
      <c r="D8" s="74">
        <v>435.4</v>
      </c>
      <c r="E8" s="314"/>
      <c r="F8" s="314"/>
      <c r="G8" s="314"/>
      <c r="H8" s="314"/>
      <c r="I8" s="314"/>
      <c r="J8" s="314"/>
      <c r="K8" s="315">
        <f t="shared" ref="K8:K15" si="0">SUM(L8:O8)</f>
        <v>435.4</v>
      </c>
      <c r="L8" s="297">
        <v>317.56</v>
      </c>
      <c r="M8" s="74">
        <v>112.46</v>
      </c>
      <c r="N8" s="74">
        <v>5.38</v>
      </c>
      <c r="O8" s="314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</row>
    <row r="9" ht="24.95" customHeight="1" spans="1:16">
      <c r="A9" s="76"/>
      <c r="B9" s="74"/>
      <c r="C9" s="74"/>
      <c r="D9" s="74"/>
      <c r="E9" s="314"/>
      <c r="F9" s="314"/>
      <c r="G9" s="314"/>
      <c r="H9" s="314"/>
      <c r="I9" s="314"/>
      <c r="J9" s="314"/>
      <c r="K9" s="315">
        <f t="shared" si="0"/>
        <v>0</v>
      </c>
      <c r="L9" s="314"/>
      <c r="M9" s="314"/>
      <c r="N9" s="314"/>
      <c r="O9" s="314"/>
      <c r="P9" s="281"/>
    </row>
    <row r="10" ht="24.95" customHeight="1" spans="1:15">
      <c r="A10" s="177"/>
      <c r="B10" s="315">
        <f t="shared" ref="B8:B15" si="1">SUM(C10,H10:K10)</f>
        <v>0</v>
      </c>
      <c r="C10" s="315">
        <f t="shared" ref="C9:C15" si="2">SUM(D10:G10)</f>
        <v>0</v>
      </c>
      <c r="D10" s="316"/>
      <c r="E10" s="316"/>
      <c r="F10" s="316"/>
      <c r="G10" s="316"/>
      <c r="H10" s="317"/>
      <c r="I10" s="316"/>
      <c r="J10" s="316"/>
      <c r="K10" s="315">
        <f t="shared" si="0"/>
        <v>0</v>
      </c>
      <c r="L10" s="316"/>
      <c r="M10" s="316"/>
      <c r="N10" s="316"/>
      <c r="O10" s="316"/>
    </row>
    <row r="11" ht="24.95" customHeight="1" spans="1:251">
      <c r="A11" s="177"/>
      <c r="B11" s="315">
        <f t="shared" si="1"/>
        <v>0</v>
      </c>
      <c r="C11" s="315">
        <f t="shared" si="2"/>
        <v>0</v>
      </c>
      <c r="D11" s="318"/>
      <c r="E11" s="318"/>
      <c r="F11" s="318"/>
      <c r="G11" s="318"/>
      <c r="H11" s="318"/>
      <c r="I11" s="318"/>
      <c r="J11" s="318"/>
      <c r="K11" s="315">
        <f t="shared" si="0"/>
        <v>0</v>
      </c>
      <c r="L11" s="318"/>
      <c r="M11" s="318"/>
      <c r="N11" s="318"/>
      <c r="O11" s="318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  <c r="IO11" s="242"/>
      <c r="IP11" s="242"/>
      <c r="IQ11" s="242"/>
    </row>
    <row r="12" ht="24.95" customHeight="1" spans="1:251">
      <c r="A12" s="164"/>
      <c r="B12" s="315">
        <f t="shared" si="1"/>
        <v>0</v>
      </c>
      <c r="C12" s="315">
        <f t="shared" si="2"/>
        <v>0</v>
      </c>
      <c r="D12" s="318"/>
      <c r="E12" s="318"/>
      <c r="F12" s="318"/>
      <c r="G12" s="318"/>
      <c r="H12" s="318"/>
      <c r="I12" s="318"/>
      <c r="J12" s="318"/>
      <c r="K12" s="315">
        <f t="shared" si="0"/>
        <v>0</v>
      </c>
      <c r="L12" s="318"/>
      <c r="M12" s="318"/>
      <c r="N12" s="318"/>
      <c r="O12" s="318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  <c r="IO12" s="242"/>
      <c r="IP12" s="242"/>
      <c r="IQ12" s="242"/>
    </row>
    <row r="13" ht="24.95" customHeight="1" spans="1:251">
      <c r="A13" s="164"/>
      <c r="B13" s="315">
        <f t="shared" si="1"/>
        <v>0</v>
      </c>
      <c r="C13" s="315">
        <f t="shared" si="2"/>
        <v>0</v>
      </c>
      <c r="D13" s="318"/>
      <c r="E13" s="318"/>
      <c r="F13" s="318"/>
      <c r="G13" s="318"/>
      <c r="H13" s="318"/>
      <c r="I13" s="318"/>
      <c r="J13" s="318"/>
      <c r="K13" s="315">
        <f t="shared" si="0"/>
        <v>0</v>
      </c>
      <c r="L13" s="318"/>
      <c r="M13" s="318"/>
      <c r="N13" s="318"/>
      <c r="O13" s="318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  <c r="IO13" s="242"/>
      <c r="IP13" s="242"/>
      <c r="IQ13" s="242"/>
    </row>
    <row r="14" ht="24.95" customHeight="1" spans="1:251">
      <c r="A14" s="164"/>
      <c r="B14" s="315">
        <f t="shared" si="1"/>
        <v>0</v>
      </c>
      <c r="C14" s="315">
        <f t="shared" si="2"/>
        <v>0</v>
      </c>
      <c r="D14" s="318"/>
      <c r="E14" s="318"/>
      <c r="F14" s="318"/>
      <c r="G14" s="318"/>
      <c r="H14" s="318"/>
      <c r="I14" s="318"/>
      <c r="J14" s="318"/>
      <c r="K14" s="315">
        <f t="shared" si="0"/>
        <v>0</v>
      </c>
      <c r="L14" s="318"/>
      <c r="M14" s="318"/>
      <c r="N14" s="318"/>
      <c r="O14" s="318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  <c r="IO14" s="242"/>
      <c r="IP14" s="242"/>
      <c r="IQ14" s="242"/>
    </row>
    <row r="15" ht="24.95" customHeight="1" spans="1:251">
      <c r="A15" s="164"/>
      <c r="B15" s="315">
        <f t="shared" si="1"/>
        <v>0</v>
      </c>
      <c r="C15" s="315">
        <f t="shared" si="2"/>
        <v>0</v>
      </c>
      <c r="D15" s="318"/>
      <c r="E15" s="318"/>
      <c r="F15" s="318"/>
      <c r="G15" s="318"/>
      <c r="H15" s="318"/>
      <c r="I15" s="318"/>
      <c r="J15" s="318"/>
      <c r="K15" s="315">
        <f t="shared" si="0"/>
        <v>0</v>
      </c>
      <c r="L15" s="318"/>
      <c r="M15" s="318"/>
      <c r="N15" s="318"/>
      <c r="O15" s="318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  <c r="IO15" s="242"/>
      <c r="IP15" s="242"/>
      <c r="IQ15" s="242"/>
    </row>
    <row r="16" spans="8:8">
      <c r="H16" s="319"/>
    </row>
    <row r="17" ht="11.25" spans="1:251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  <c r="IO17" s="242"/>
      <c r="IP17" s="242"/>
      <c r="IQ17" s="242"/>
    </row>
    <row r="18" ht="11.25" spans="1:25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  <c r="IO18" s="242"/>
      <c r="IP18" s="242"/>
      <c r="IQ18" s="242"/>
    </row>
    <row r="19" ht="11.25" spans="1:251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  <c r="IO19" s="242"/>
      <c r="IP19" s="242"/>
      <c r="IQ19" s="242"/>
    </row>
    <row r="20" ht="11.25" spans="1:251">
      <c r="A20" s="242"/>
      <c r="B20" s="242"/>
      <c r="C20" s="242"/>
      <c r="D20" s="242"/>
      <c r="E20" s="242"/>
      <c r="F20" s="320" t="s">
        <v>23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  <c r="IO20" s="242"/>
      <c r="IP20" s="242"/>
      <c r="IQ20" s="242"/>
    </row>
    <row r="21" spans="1:251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  <c r="IO21" s="242"/>
      <c r="IP21" s="242"/>
      <c r="IQ21" s="242"/>
    </row>
    <row r="22" spans="1:251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  <c r="IO22" s="242"/>
      <c r="IP22" s="242"/>
      <c r="IQ22" s="242"/>
    </row>
    <row r="23" spans="1:251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  <c r="IO23" s="242"/>
      <c r="IP23" s="242"/>
      <c r="IQ23" s="242"/>
    </row>
    <row r="24" spans="1:251">
      <c r="A24" s="321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  <c r="IO24" s="242"/>
      <c r="IP24" s="242"/>
      <c r="IQ24" s="242"/>
    </row>
    <row r="25" spans="1:251">
      <c r="A25" s="321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  <c r="IO25" s="242"/>
      <c r="IP25" s="242"/>
      <c r="IQ25" s="24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J30" sqref="J30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323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325</v>
      </c>
      <c r="B4" s="7" t="s">
        <v>326</v>
      </c>
      <c r="C4" s="7" t="s">
        <v>327</v>
      </c>
      <c r="D4" s="7" t="s">
        <v>328</v>
      </c>
      <c r="E4" s="7" t="s">
        <v>329</v>
      </c>
      <c r="F4" s="7" t="s">
        <v>330</v>
      </c>
      <c r="G4" s="7" t="s">
        <v>331</v>
      </c>
      <c r="H4" s="7" t="s">
        <v>332</v>
      </c>
      <c r="I4" s="7" t="s">
        <v>333</v>
      </c>
      <c r="J4" s="13" t="s">
        <v>35</v>
      </c>
      <c r="K4" s="14" t="s">
        <v>334</v>
      </c>
      <c r="L4" s="15"/>
      <c r="M4" s="15"/>
      <c r="N4" s="15"/>
      <c r="O4" s="15"/>
      <c r="P4" s="16"/>
      <c r="Q4" s="23" t="s">
        <v>308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335</v>
      </c>
      <c r="L5" s="19" t="s">
        <v>336</v>
      </c>
      <c r="M5" s="19" t="s">
        <v>337</v>
      </c>
      <c r="N5" s="19" t="s">
        <v>338</v>
      </c>
      <c r="O5" s="19" t="s">
        <v>339</v>
      </c>
      <c r="P5" s="19" t="s">
        <v>340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tabSelected="1" workbookViewId="0">
      <selection activeCell="A19" sqref="A19"/>
    </sheetView>
  </sheetViews>
  <sheetFormatPr defaultColWidth="9.16666666666667" defaultRowHeight="12.75" customHeight="1"/>
  <cols>
    <col min="1" max="1" width="52.1666666666667" style="219" customWidth="1"/>
    <col min="2" max="10" width="12.8333333333333" style="219" customWidth="1"/>
    <col min="11" max="248" width="9.16666666666667" style="219" customWidth="1"/>
    <col min="249" max="16384" width="9.16666666666667" style="219"/>
  </cols>
  <sheetData>
    <row r="1" ht="12" customHeight="1" spans="1:248">
      <c r="A1" s="220" t="s">
        <v>24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25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26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27</v>
      </c>
      <c r="B4" s="249" t="s">
        <v>8</v>
      </c>
      <c r="C4" s="250" t="s">
        <v>28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18" customHeight="1" spans="1:248">
      <c r="A7" s="300" t="s">
        <v>8</v>
      </c>
      <c r="B7" s="301">
        <f t="shared" ref="B7:B11" si="0">SUM(C7,H7,I7,J7)</f>
        <v>435.4</v>
      </c>
      <c r="C7" s="301">
        <f t="shared" ref="C7:C11" si="1">SUM(D7:G7)</f>
        <v>435.4</v>
      </c>
      <c r="D7" s="74">
        <v>435.4</v>
      </c>
      <c r="E7" s="302">
        <v>0</v>
      </c>
      <c r="F7" s="301">
        <v>0</v>
      </c>
      <c r="G7" s="301">
        <v>0</v>
      </c>
      <c r="H7" s="301"/>
      <c r="I7" s="301">
        <v>0</v>
      </c>
      <c r="J7" s="305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177" t="s">
        <v>22</v>
      </c>
      <c r="B8" s="301">
        <f t="shared" si="0"/>
        <v>435.4</v>
      </c>
      <c r="C8" s="301">
        <f t="shared" si="1"/>
        <v>435.4</v>
      </c>
      <c r="D8" s="74">
        <v>435.4</v>
      </c>
      <c r="E8" s="302">
        <v>0</v>
      </c>
      <c r="F8" s="301">
        <v>0</v>
      </c>
      <c r="G8" s="301">
        <v>0</v>
      </c>
      <c r="H8" s="301">
        <v>0</v>
      </c>
      <c r="I8" s="301">
        <v>0</v>
      </c>
      <c r="J8" s="305"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298" t="s">
        <v>29</v>
      </c>
      <c r="B9" s="301">
        <f t="shared" si="0"/>
        <v>435.4</v>
      </c>
      <c r="C9" s="301">
        <f t="shared" si="1"/>
        <v>435.4</v>
      </c>
      <c r="D9" s="74">
        <v>435.4</v>
      </c>
      <c r="E9" s="302">
        <v>0</v>
      </c>
      <c r="F9" s="301">
        <v>0</v>
      </c>
      <c r="G9" s="301">
        <v>0</v>
      </c>
      <c r="H9" s="301">
        <v>0</v>
      </c>
      <c r="I9" s="301">
        <v>0</v>
      </c>
      <c r="J9" s="305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298" t="s">
        <v>30</v>
      </c>
      <c r="B10" s="301">
        <f t="shared" si="0"/>
        <v>435.4</v>
      </c>
      <c r="C10" s="301">
        <f t="shared" si="1"/>
        <v>435.4</v>
      </c>
      <c r="D10" s="74">
        <v>435.4</v>
      </c>
      <c r="E10" s="302">
        <v>0</v>
      </c>
      <c r="F10" s="301">
        <v>0</v>
      </c>
      <c r="G10" s="301">
        <v>0</v>
      </c>
      <c r="H10" s="301">
        <v>0</v>
      </c>
      <c r="I10" s="301">
        <v>0</v>
      </c>
      <c r="J10" s="305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298" t="s">
        <v>31</v>
      </c>
      <c r="B11" s="301">
        <f t="shared" si="0"/>
        <v>435.4</v>
      </c>
      <c r="C11" s="301">
        <f t="shared" si="1"/>
        <v>435.4</v>
      </c>
      <c r="D11" s="74">
        <v>435.4</v>
      </c>
      <c r="E11" s="302">
        <v>0</v>
      </c>
      <c r="F11" s="301">
        <v>0</v>
      </c>
      <c r="G11" s="301">
        <v>0</v>
      </c>
      <c r="H11" s="301">
        <v>0</v>
      </c>
      <c r="I11" s="301">
        <v>0</v>
      </c>
      <c r="J11" s="305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303"/>
      <c r="B12" s="301">
        <f t="shared" ref="B8:B33" si="2">SUM(C12,H12,I12,J12)</f>
        <v>0</v>
      </c>
      <c r="C12" s="301">
        <f t="shared" ref="C8:C33" si="3">SUM(D12:G12)</f>
        <v>0</v>
      </c>
      <c r="D12" s="302"/>
      <c r="E12" s="302">
        <v>0</v>
      </c>
      <c r="F12" s="301">
        <v>0</v>
      </c>
      <c r="G12" s="301">
        <v>0</v>
      </c>
      <c r="H12" s="301">
        <v>0</v>
      </c>
      <c r="I12" s="301">
        <v>0</v>
      </c>
      <c r="J12" s="305">
        <v>0</v>
      </c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99"/>
      <c r="B13" s="301">
        <f t="shared" si="2"/>
        <v>0</v>
      </c>
      <c r="C13" s="301">
        <f t="shared" si="3"/>
        <v>0</v>
      </c>
      <c r="D13" s="302"/>
      <c r="E13" s="302">
        <v>0</v>
      </c>
      <c r="F13" s="301">
        <v>0</v>
      </c>
      <c r="G13" s="301">
        <v>0</v>
      </c>
      <c r="H13" s="301">
        <v>0</v>
      </c>
      <c r="I13" s="301">
        <v>0</v>
      </c>
      <c r="J13" s="305"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99"/>
      <c r="B14" s="301">
        <f t="shared" si="2"/>
        <v>0</v>
      </c>
      <c r="C14" s="301">
        <f t="shared" si="3"/>
        <v>0</v>
      </c>
      <c r="D14" s="302"/>
      <c r="E14" s="302">
        <v>0</v>
      </c>
      <c r="F14" s="301">
        <v>0</v>
      </c>
      <c r="G14" s="301">
        <v>0</v>
      </c>
      <c r="H14" s="301">
        <v>0</v>
      </c>
      <c r="I14" s="301">
        <v>0</v>
      </c>
      <c r="J14" s="305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99"/>
      <c r="B15" s="301">
        <f t="shared" si="2"/>
        <v>0</v>
      </c>
      <c r="C15" s="301">
        <f t="shared" si="3"/>
        <v>0</v>
      </c>
      <c r="D15" s="302"/>
      <c r="E15" s="302">
        <v>0</v>
      </c>
      <c r="F15" s="301">
        <v>0</v>
      </c>
      <c r="G15" s="301">
        <v>0</v>
      </c>
      <c r="H15" s="301">
        <v>0</v>
      </c>
      <c r="I15" s="301">
        <v>0</v>
      </c>
      <c r="J15" s="305">
        <v>0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99"/>
      <c r="B16" s="301">
        <f t="shared" si="2"/>
        <v>0</v>
      </c>
      <c r="C16" s="301">
        <f t="shared" si="3"/>
        <v>0</v>
      </c>
      <c r="D16" s="302"/>
      <c r="E16" s="302">
        <v>0</v>
      </c>
      <c r="F16" s="301">
        <v>0</v>
      </c>
      <c r="G16" s="301">
        <v>0</v>
      </c>
      <c r="H16" s="301">
        <v>0</v>
      </c>
      <c r="I16" s="301">
        <v>0</v>
      </c>
      <c r="J16" s="305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99"/>
      <c r="B17" s="301">
        <f t="shared" si="2"/>
        <v>0</v>
      </c>
      <c r="C17" s="301">
        <f t="shared" si="3"/>
        <v>0</v>
      </c>
      <c r="D17" s="302"/>
      <c r="E17" s="302">
        <v>0</v>
      </c>
      <c r="F17" s="301">
        <v>0</v>
      </c>
      <c r="G17" s="301">
        <v>0</v>
      </c>
      <c r="H17" s="301">
        <v>0</v>
      </c>
      <c r="I17" s="301">
        <v>0</v>
      </c>
      <c r="J17" s="305">
        <v>0</v>
      </c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99"/>
      <c r="B18" s="301">
        <f t="shared" si="2"/>
        <v>0</v>
      </c>
      <c r="C18" s="301">
        <f t="shared" si="3"/>
        <v>0</v>
      </c>
      <c r="D18" s="302"/>
      <c r="E18" s="302">
        <v>0</v>
      </c>
      <c r="F18" s="301">
        <v>0</v>
      </c>
      <c r="G18" s="301">
        <v>0</v>
      </c>
      <c r="H18" s="301">
        <v>0</v>
      </c>
      <c r="I18" s="301">
        <v>0</v>
      </c>
      <c r="J18" s="305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99"/>
      <c r="B19" s="301">
        <f t="shared" si="2"/>
        <v>0</v>
      </c>
      <c r="C19" s="301">
        <f t="shared" si="3"/>
        <v>0</v>
      </c>
      <c r="D19" s="302"/>
      <c r="E19" s="302">
        <v>0</v>
      </c>
      <c r="F19" s="301">
        <v>0</v>
      </c>
      <c r="G19" s="301">
        <v>0</v>
      </c>
      <c r="H19" s="301">
        <v>0</v>
      </c>
      <c r="I19" s="301">
        <v>0</v>
      </c>
      <c r="J19" s="305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99"/>
      <c r="B20" s="301">
        <f t="shared" si="2"/>
        <v>0</v>
      </c>
      <c r="C20" s="301">
        <f t="shared" si="3"/>
        <v>0</v>
      </c>
      <c r="D20" s="302"/>
      <c r="E20" s="302">
        <v>0</v>
      </c>
      <c r="F20" s="301">
        <v>0</v>
      </c>
      <c r="G20" s="301">
        <v>0</v>
      </c>
      <c r="H20" s="301">
        <v>0</v>
      </c>
      <c r="I20" s="301">
        <v>0</v>
      </c>
      <c r="J20" s="305">
        <v>0</v>
      </c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99"/>
      <c r="B21" s="301">
        <f t="shared" si="2"/>
        <v>0</v>
      </c>
      <c r="C21" s="301">
        <f t="shared" si="3"/>
        <v>0</v>
      </c>
      <c r="D21" s="304"/>
      <c r="E21" s="304"/>
      <c r="F21" s="304"/>
      <c r="G21" s="304"/>
      <c r="H21" s="304"/>
      <c r="I21" s="304"/>
      <c r="J21" s="304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99"/>
      <c r="B22" s="301">
        <f t="shared" si="2"/>
        <v>0</v>
      </c>
      <c r="C22" s="301">
        <f t="shared" si="3"/>
        <v>0</v>
      </c>
      <c r="D22" s="304"/>
      <c r="E22" s="304"/>
      <c r="F22" s="304"/>
      <c r="G22" s="304"/>
      <c r="H22" s="304"/>
      <c r="I22" s="304"/>
      <c r="J22" s="304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99"/>
      <c r="B23" s="301">
        <f t="shared" si="2"/>
        <v>0</v>
      </c>
      <c r="C23" s="301">
        <f t="shared" si="3"/>
        <v>0</v>
      </c>
      <c r="D23" s="304"/>
      <c r="E23" s="304"/>
      <c r="F23" s="304"/>
      <c r="G23" s="304"/>
      <c r="H23" s="304"/>
      <c r="I23" s="304"/>
      <c r="J23" s="304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99"/>
      <c r="B24" s="301">
        <f t="shared" si="2"/>
        <v>0</v>
      </c>
      <c r="C24" s="301">
        <f t="shared" si="3"/>
        <v>0</v>
      </c>
      <c r="D24" s="304"/>
      <c r="E24" s="304"/>
      <c r="F24" s="304"/>
      <c r="G24" s="304"/>
      <c r="H24" s="304"/>
      <c r="I24" s="304"/>
      <c r="J24" s="304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99"/>
      <c r="B25" s="301">
        <f t="shared" si="2"/>
        <v>0</v>
      </c>
      <c r="C25" s="301">
        <f t="shared" si="3"/>
        <v>0</v>
      </c>
      <c r="D25" s="304"/>
      <c r="E25" s="304"/>
      <c r="F25" s="304"/>
      <c r="G25" s="304"/>
      <c r="H25" s="304"/>
      <c r="I25" s="304"/>
      <c r="J25" s="304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99"/>
      <c r="B26" s="301">
        <f t="shared" si="2"/>
        <v>0</v>
      </c>
      <c r="C26" s="301">
        <f t="shared" si="3"/>
        <v>0</v>
      </c>
      <c r="D26" s="304"/>
      <c r="E26" s="304"/>
      <c r="F26" s="304"/>
      <c r="G26" s="304"/>
      <c r="H26" s="304"/>
      <c r="I26" s="304"/>
      <c r="J26" s="304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99"/>
      <c r="B27" s="301">
        <f t="shared" si="2"/>
        <v>0</v>
      </c>
      <c r="C27" s="301">
        <f t="shared" si="3"/>
        <v>0</v>
      </c>
      <c r="D27" s="304"/>
      <c r="E27" s="304"/>
      <c r="F27" s="304"/>
      <c r="G27" s="304"/>
      <c r="H27" s="304"/>
      <c r="I27" s="304"/>
      <c r="J27" s="304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99"/>
      <c r="B28" s="301">
        <f t="shared" si="2"/>
        <v>0</v>
      </c>
      <c r="C28" s="301">
        <f t="shared" si="3"/>
        <v>0</v>
      </c>
      <c r="D28" s="304"/>
      <c r="E28" s="304"/>
      <c r="F28" s="304"/>
      <c r="G28" s="304"/>
      <c r="H28" s="304"/>
      <c r="I28" s="304"/>
      <c r="J28" s="304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99"/>
      <c r="B29" s="301">
        <f t="shared" si="2"/>
        <v>0</v>
      </c>
      <c r="C29" s="301">
        <f t="shared" si="3"/>
        <v>0</v>
      </c>
      <c r="D29" s="304"/>
      <c r="E29" s="304"/>
      <c r="F29" s="304"/>
      <c r="G29" s="304"/>
      <c r="H29" s="304"/>
      <c r="I29" s="304"/>
      <c r="J29" s="304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99"/>
      <c r="B30" s="301">
        <f t="shared" si="2"/>
        <v>0</v>
      </c>
      <c r="C30" s="301">
        <f t="shared" si="3"/>
        <v>0</v>
      </c>
      <c r="D30" s="304"/>
      <c r="E30" s="304"/>
      <c r="F30" s="304"/>
      <c r="G30" s="304"/>
      <c r="H30" s="304"/>
      <c r="I30" s="304"/>
      <c r="J30" s="304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99"/>
      <c r="B31" s="301">
        <f t="shared" si="2"/>
        <v>0</v>
      </c>
      <c r="C31" s="301">
        <f t="shared" si="3"/>
        <v>0</v>
      </c>
      <c r="D31" s="304"/>
      <c r="E31" s="304"/>
      <c r="F31" s="304"/>
      <c r="G31" s="304"/>
      <c r="H31" s="304"/>
      <c r="I31" s="304"/>
      <c r="J31" s="304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99"/>
      <c r="B32" s="301">
        <f t="shared" si="2"/>
        <v>0</v>
      </c>
      <c r="C32" s="301">
        <f t="shared" si="3"/>
        <v>0</v>
      </c>
      <c r="D32" s="304"/>
      <c r="E32" s="304"/>
      <c r="F32" s="304"/>
      <c r="G32" s="304"/>
      <c r="H32" s="304"/>
      <c r="I32" s="304"/>
      <c r="J32" s="304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99"/>
      <c r="B33" s="301">
        <f t="shared" si="2"/>
        <v>0</v>
      </c>
      <c r="C33" s="301">
        <f t="shared" si="3"/>
        <v>0</v>
      </c>
      <c r="D33" s="304"/>
      <c r="E33" s="304"/>
      <c r="F33" s="304"/>
      <c r="G33" s="304"/>
      <c r="H33" s="304"/>
      <c r="I33" s="304"/>
      <c r="J33" s="306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13" sqref="D13"/>
    </sheetView>
  </sheetViews>
  <sheetFormatPr defaultColWidth="12" defaultRowHeight="14.25"/>
  <cols>
    <col min="1" max="1" width="54.1666666666667" style="284" customWidth="1"/>
    <col min="2" max="7" width="19.8333333333333" style="284" customWidth="1"/>
    <col min="8" max="16384" width="12" style="284"/>
  </cols>
  <sheetData>
    <row r="1" customHeight="1" spans="1:15">
      <c r="A1" s="285" t="s">
        <v>32</v>
      </c>
      <c r="B1" s="286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ht="25.5" customHeight="1" spans="1:15">
      <c r="A2" s="287" t="s">
        <v>33</v>
      </c>
      <c r="B2" s="287"/>
      <c r="C2" s="287"/>
      <c r="D2" s="287"/>
      <c r="E2" s="287"/>
      <c r="F2" s="287"/>
      <c r="G2" s="287"/>
      <c r="H2" s="285"/>
      <c r="I2" s="285"/>
      <c r="J2" s="285"/>
      <c r="K2" s="285"/>
      <c r="L2" s="285"/>
      <c r="M2" s="285"/>
      <c r="N2" s="285"/>
      <c r="O2" s="285"/>
    </row>
    <row r="3" s="281" customFormat="1" ht="17.25" customHeight="1" spans="1:243">
      <c r="A3" s="288"/>
      <c r="B3" s="288"/>
      <c r="C3" s="289"/>
      <c r="D3" s="289"/>
      <c r="E3" s="289"/>
      <c r="F3" s="289"/>
      <c r="G3" s="290" t="s">
        <v>4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</row>
    <row r="4" s="282" customFormat="1" ht="24" customHeight="1" spans="1:8">
      <c r="A4" s="291" t="s">
        <v>34</v>
      </c>
      <c r="B4" s="292" t="s">
        <v>35</v>
      </c>
      <c r="C4" s="293" t="s">
        <v>36</v>
      </c>
      <c r="D4" s="293"/>
      <c r="E4" s="293"/>
      <c r="F4" s="293"/>
      <c r="G4" s="292" t="s">
        <v>16</v>
      </c>
      <c r="H4" s="281"/>
    </row>
    <row r="5" s="282" customFormat="1" ht="24" customHeight="1" spans="1:8">
      <c r="A5" s="294"/>
      <c r="B5" s="295"/>
      <c r="C5" s="294" t="s">
        <v>8</v>
      </c>
      <c r="D5" s="294" t="s">
        <v>13</v>
      </c>
      <c r="E5" s="294" t="s">
        <v>14</v>
      </c>
      <c r="F5" s="294" t="s">
        <v>15</v>
      </c>
      <c r="G5" s="295"/>
      <c r="H5" s="281"/>
    </row>
    <row r="6" s="283" customFormat="1" ht="24" customHeight="1" spans="1:7">
      <c r="A6" s="296" t="s">
        <v>8</v>
      </c>
      <c r="B6" s="297">
        <f>SUM(C6,G6)</f>
        <v>435.4</v>
      </c>
      <c r="C6" s="297">
        <f>SUM(D6:F6)</f>
        <v>390.15</v>
      </c>
      <c r="D6" s="297">
        <v>317.56</v>
      </c>
      <c r="E6" s="74">
        <v>67.21</v>
      </c>
      <c r="F6" s="74">
        <v>5.38</v>
      </c>
      <c r="G6" s="297">
        <v>45.25</v>
      </c>
    </row>
    <row r="7" ht="24" customHeight="1" spans="1:243">
      <c r="A7" s="177" t="s">
        <v>22</v>
      </c>
      <c r="B7" s="74">
        <v>435.4</v>
      </c>
      <c r="C7" s="74">
        <f>D7+E7+F7</f>
        <v>390.15</v>
      </c>
      <c r="D7" s="297">
        <v>317.56</v>
      </c>
      <c r="E7" s="74">
        <v>67.21</v>
      </c>
      <c r="F7" s="74">
        <v>5.38</v>
      </c>
      <c r="G7" s="297">
        <v>45.25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</row>
    <row r="8" ht="24" customHeight="1" spans="1:243">
      <c r="A8" s="298" t="s">
        <v>29</v>
      </c>
      <c r="B8" s="297">
        <f t="shared" ref="B7:B32" si="0">SUM(C8,G8)</f>
        <v>435.4</v>
      </c>
      <c r="C8" s="74">
        <f>D8+E8+F8</f>
        <v>390.15</v>
      </c>
      <c r="D8" s="297">
        <v>317.56</v>
      </c>
      <c r="E8" s="74">
        <v>67.21</v>
      </c>
      <c r="F8" s="74">
        <v>5.38</v>
      </c>
      <c r="G8" s="297">
        <v>45.25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</row>
    <row r="9" ht="24" customHeight="1" spans="1:243">
      <c r="A9" s="298" t="s">
        <v>30</v>
      </c>
      <c r="B9" s="297">
        <f t="shared" si="0"/>
        <v>435.4</v>
      </c>
      <c r="C9" s="74">
        <f>D9+E9+F9</f>
        <v>390.15</v>
      </c>
      <c r="D9" s="297">
        <v>317.56</v>
      </c>
      <c r="E9" s="74">
        <v>67.21</v>
      </c>
      <c r="F9" s="74">
        <v>5.38</v>
      </c>
      <c r="G9" s="297">
        <v>45.25</v>
      </c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</row>
    <row r="10" ht="24" customHeight="1" spans="1:243">
      <c r="A10" s="298" t="s">
        <v>31</v>
      </c>
      <c r="B10" s="297">
        <f t="shared" si="0"/>
        <v>435.4</v>
      </c>
      <c r="C10" s="74">
        <f>D10+E10+F10</f>
        <v>390.15</v>
      </c>
      <c r="D10" s="297">
        <v>317.56</v>
      </c>
      <c r="E10" s="74">
        <v>67.21</v>
      </c>
      <c r="F10" s="74">
        <v>5.38</v>
      </c>
      <c r="G10" s="297">
        <v>45.25</v>
      </c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</row>
    <row r="11" ht="24" customHeight="1" spans="1:243">
      <c r="A11" s="299"/>
      <c r="B11" s="297">
        <f t="shared" si="0"/>
        <v>0</v>
      </c>
      <c r="C11" s="297">
        <f t="shared" ref="C7:C32" si="1">SUM(D11:F11)</f>
        <v>0</v>
      </c>
      <c r="D11" s="297"/>
      <c r="E11" s="297"/>
      <c r="F11" s="297"/>
      <c r="G11" s="297">
        <v>0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</row>
    <row r="12" ht="24" customHeight="1" spans="1:243">
      <c r="A12" s="299"/>
      <c r="B12" s="297">
        <f t="shared" si="0"/>
        <v>0</v>
      </c>
      <c r="C12" s="297">
        <f t="shared" si="1"/>
        <v>0</v>
      </c>
      <c r="D12" s="297"/>
      <c r="E12" s="297"/>
      <c r="F12" s="297"/>
      <c r="G12" s="297">
        <v>0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</row>
    <row r="13" ht="24" customHeight="1" spans="1:243">
      <c r="A13" s="299"/>
      <c r="B13" s="297">
        <f t="shared" si="0"/>
        <v>0</v>
      </c>
      <c r="C13" s="297">
        <f t="shared" si="1"/>
        <v>0</v>
      </c>
      <c r="D13" s="297"/>
      <c r="E13" s="297"/>
      <c r="F13" s="297"/>
      <c r="G13" s="297">
        <v>0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</row>
    <row r="14" ht="24" customHeight="1" spans="1:243">
      <c r="A14" s="299"/>
      <c r="B14" s="297">
        <f t="shared" si="0"/>
        <v>0</v>
      </c>
      <c r="C14" s="297">
        <f t="shared" si="1"/>
        <v>0</v>
      </c>
      <c r="D14" s="297"/>
      <c r="E14" s="297"/>
      <c r="F14" s="297"/>
      <c r="G14" s="297">
        <v>0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</row>
    <row r="15" ht="24" customHeight="1" spans="1:243">
      <c r="A15" s="299"/>
      <c r="B15" s="297">
        <f t="shared" si="0"/>
        <v>0</v>
      </c>
      <c r="C15" s="297">
        <f t="shared" si="1"/>
        <v>0</v>
      </c>
      <c r="D15" s="297"/>
      <c r="E15" s="297"/>
      <c r="F15" s="297"/>
      <c r="G15" s="297">
        <v>0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</row>
    <row r="16" ht="24" customHeight="1" spans="1:243">
      <c r="A16" s="299"/>
      <c r="B16" s="297">
        <f t="shared" si="0"/>
        <v>0</v>
      </c>
      <c r="C16" s="297">
        <f t="shared" si="1"/>
        <v>0</v>
      </c>
      <c r="D16" s="297"/>
      <c r="E16" s="297"/>
      <c r="F16" s="297"/>
      <c r="G16" s="297">
        <v>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</row>
    <row r="17" ht="24" customHeight="1" spans="1:243">
      <c r="A17" s="299"/>
      <c r="B17" s="297">
        <f t="shared" si="0"/>
        <v>0</v>
      </c>
      <c r="C17" s="297">
        <f t="shared" si="1"/>
        <v>0</v>
      </c>
      <c r="D17" s="297"/>
      <c r="E17" s="297"/>
      <c r="F17" s="297"/>
      <c r="G17" s="297">
        <v>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</row>
    <row r="18" ht="24" customHeight="1" spans="1:243">
      <c r="A18" s="299"/>
      <c r="B18" s="297">
        <f t="shared" si="0"/>
        <v>0</v>
      </c>
      <c r="C18" s="297">
        <f t="shared" si="1"/>
        <v>0</v>
      </c>
      <c r="D18" s="297"/>
      <c r="E18" s="297"/>
      <c r="F18" s="297"/>
      <c r="G18" s="297">
        <v>0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</row>
    <row r="19" ht="24" customHeight="1" spans="1:243">
      <c r="A19" s="299"/>
      <c r="B19" s="297">
        <f t="shared" si="0"/>
        <v>0</v>
      </c>
      <c r="C19" s="297">
        <f t="shared" si="1"/>
        <v>0</v>
      </c>
      <c r="D19" s="297"/>
      <c r="E19" s="297"/>
      <c r="F19" s="297"/>
      <c r="G19" s="297">
        <v>0</v>
      </c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</row>
    <row r="20" ht="24" customHeight="1" spans="1:243">
      <c r="A20" s="299"/>
      <c r="B20" s="297">
        <f t="shared" si="0"/>
        <v>0</v>
      </c>
      <c r="C20" s="297">
        <f t="shared" si="1"/>
        <v>0</v>
      </c>
      <c r="D20" s="297"/>
      <c r="E20" s="297"/>
      <c r="F20" s="297"/>
      <c r="G20" s="297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</row>
    <row r="21" ht="24" customHeight="1" spans="1:243">
      <c r="A21" s="299"/>
      <c r="B21" s="297">
        <f t="shared" si="0"/>
        <v>0</v>
      </c>
      <c r="C21" s="297">
        <f t="shared" si="1"/>
        <v>0</v>
      </c>
      <c r="D21" s="297"/>
      <c r="E21" s="297"/>
      <c r="F21" s="297"/>
      <c r="G21" s="297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</row>
    <row r="22" ht="24" customHeight="1" spans="1:243">
      <c r="A22" s="299"/>
      <c r="B22" s="297">
        <f t="shared" si="0"/>
        <v>0</v>
      </c>
      <c r="C22" s="297">
        <f t="shared" si="1"/>
        <v>0</v>
      </c>
      <c r="D22" s="297"/>
      <c r="E22" s="297"/>
      <c r="F22" s="297"/>
      <c r="G22" s="297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</row>
    <row r="23" ht="24" customHeight="1" spans="1:243">
      <c r="A23" s="299"/>
      <c r="B23" s="297">
        <f t="shared" si="0"/>
        <v>0</v>
      </c>
      <c r="C23" s="297">
        <f t="shared" si="1"/>
        <v>0</v>
      </c>
      <c r="D23" s="297"/>
      <c r="E23" s="297"/>
      <c r="F23" s="297"/>
      <c r="G23" s="297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</row>
    <row r="24" ht="24" customHeight="1" spans="1:243">
      <c r="A24" s="299"/>
      <c r="B24" s="297">
        <f t="shared" si="0"/>
        <v>0</v>
      </c>
      <c r="C24" s="297">
        <f t="shared" si="1"/>
        <v>0</v>
      </c>
      <c r="D24" s="297"/>
      <c r="E24" s="297"/>
      <c r="F24" s="297"/>
      <c r="G24" s="297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</row>
    <row r="25" ht="24" customHeight="1" spans="1:243">
      <c r="A25" s="299"/>
      <c r="B25" s="297">
        <f t="shared" si="0"/>
        <v>0</v>
      </c>
      <c r="C25" s="297">
        <f t="shared" si="1"/>
        <v>0</v>
      </c>
      <c r="D25" s="297"/>
      <c r="E25" s="297"/>
      <c r="F25" s="297"/>
      <c r="G25" s="297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</row>
    <row r="26" ht="24" customHeight="1" spans="1:243">
      <c r="A26" s="299"/>
      <c r="B26" s="297">
        <f t="shared" si="0"/>
        <v>0</v>
      </c>
      <c r="C26" s="297">
        <f t="shared" si="1"/>
        <v>0</v>
      </c>
      <c r="D26" s="297"/>
      <c r="E26" s="297"/>
      <c r="F26" s="297"/>
      <c r="G26" s="297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</row>
    <row r="27" ht="24" customHeight="1" spans="1:243">
      <c r="A27" s="299"/>
      <c r="B27" s="297">
        <f t="shared" si="0"/>
        <v>0</v>
      </c>
      <c r="C27" s="297">
        <f t="shared" si="1"/>
        <v>0</v>
      </c>
      <c r="D27" s="297"/>
      <c r="E27" s="297"/>
      <c r="F27" s="297"/>
      <c r="G27" s="297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</row>
    <row r="28" ht="24" customHeight="1" spans="1:243">
      <c r="A28" s="299"/>
      <c r="B28" s="297">
        <f t="shared" si="0"/>
        <v>0</v>
      </c>
      <c r="C28" s="297">
        <f t="shared" si="1"/>
        <v>0</v>
      </c>
      <c r="D28" s="297"/>
      <c r="E28" s="297"/>
      <c r="F28" s="297"/>
      <c r="G28" s="297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</row>
    <row r="29" ht="24" customHeight="1" spans="1:243">
      <c r="A29" s="299"/>
      <c r="B29" s="297">
        <f t="shared" si="0"/>
        <v>0</v>
      </c>
      <c r="C29" s="297">
        <f t="shared" si="1"/>
        <v>0</v>
      </c>
      <c r="D29" s="297"/>
      <c r="E29" s="297"/>
      <c r="F29" s="297"/>
      <c r="G29" s="297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</row>
    <row r="30" ht="24" customHeight="1" spans="1:243">
      <c r="A30" s="299"/>
      <c r="B30" s="297">
        <f t="shared" si="0"/>
        <v>0</v>
      </c>
      <c r="C30" s="297">
        <f t="shared" si="1"/>
        <v>0</v>
      </c>
      <c r="D30" s="297"/>
      <c r="E30" s="297"/>
      <c r="F30" s="297"/>
      <c r="G30" s="297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</row>
    <row r="31" ht="24" customHeight="1" spans="1:243">
      <c r="A31" s="299"/>
      <c r="B31" s="297">
        <f t="shared" si="0"/>
        <v>0</v>
      </c>
      <c r="C31" s="297">
        <f t="shared" si="1"/>
        <v>0</v>
      </c>
      <c r="D31" s="297"/>
      <c r="E31" s="297"/>
      <c r="F31" s="297"/>
      <c r="G31" s="297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</row>
    <row r="32" ht="24" customHeight="1" spans="1:243">
      <c r="A32" s="299"/>
      <c r="B32" s="297">
        <f t="shared" si="0"/>
        <v>0</v>
      </c>
      <c r="C32" s="297">
        <f t="shared" si="1"/>
        <v>0</v>
      </c>
      <c r="D32" s="297"/>
      <c r="E32" s="297"/>
      <c r="F32" s="297"/>
      <c r="G32" s="297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E17" sqref="E17"/>
    </sheetView>
  </sheetViews>
  <sheetFormatPr defaultColWidth="9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3" t="s">
        <v>37</v>
      </c>
      <c r="B1"/>
      <c r="C1"/>
      <c r="D1"/>
      <c r="E1"/>
      <c r="F1"/>
      <c r="G1"/>
      <c r="H1"/>
    </row>
    <row r="2" ht="25.5" customHeight="1" spans="1:8">
      <c r="A2" s="154" t="s">
        <v>38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6"/>
      <c r="G3" s="266"/>
      <c r="H3" s="157" t="s">
        <v>26</v>
      </c>
    </row>
    <row r="4" ht="16.5" customHeight="1" spans="1:8">
      <c r="A4" s="155" t="s">
        <v>37</v>
      </c>
      <c r="B4" s="155"/>
      <c r="C4" s="155"/>
      <c r="D4" s="156"/>
      <c r="E4" s="156"/>
      <c r="F4" s="267"/>
      <c r="G4" s="267"/>
      <c r="H4" s="157"/>
    </row>
    <row r="5" ht="57" customHeight="1" spans="1:8">
      <c r="A5" s="154" t="s">
        <v>39</v>
      </c>
      <c r="B5" s="154"/>
      <c r="C5" s="154"/>
      <c r="D5" s="154"/>
      <c r="E5" s="154"/>
      <c r="F5" s="154"/>
      <c r="G5" s="154"/>
      <c r="H5" s="154"/>
    </row>
    <row r="6" s="265" customFormat="1" ht="18.75" customHeight="1" spans="1:8">
      <c r="A6" s="268" t="s">
        <v>27</v>
      </c>
      <c r="B6" s="268" t="s">
        <v>8</v>
      </c>
      <c r="C6" s="268" t="s">
        <v>40</v>
      </c>
      <c r="D6" s="268" t="s">
        <v>19</v>
      </c>
      <c r="E6" s="268" t="s">
        <v>20</v>
      </c>
      <c r="F6" s="268" t="s">
        <v>21</v>
      </c>
      <c r="G6" s="268" t="s">
        <v>10</v>
      </c>
      <c r="H6" s="268" t="s">
        <v>11</v>
      </c>
    </row>
    <row r="7" s="265" customFormat="1" ht="18.75" customHeight="1" spans="1:8">
      <c r="A7" s="268"/>
      <c r="B7" s="268"/>
      <c r="C7" s="268"/>
      <c r="D7" s="268"/>
      <c r="E7" s="268"/>
      <c r="F7" s="268"/>
      <c r="G7" s="268"/>
      <c r="H7" s="268"/>
    </row>
    <row r="8" s="265" customFormat="1" ht="18.75" customHeight="1" spans="1:8">
      <c r="A8" s="268"/>
      <c r="B8" s="268"/>
      <c r="C8" s="268"/>
      <c r="D8" s="268"/>
      <c r="E8" s="268"/>
      <c r="F8" s="268"/>
      <c r="G8" s="268"/>
      <c r="H8" s="268"/>
    </row>
    <row r="9" s="152" customFormat="1" ht="30.75" customHeight="1" spans="1:8">
      <c r="A9" s="145" t="s">
        <v>8</v>
      </c>
      <c r="B9" s="269">
        <f>SUM(C9:H9)</f>
        <v>435.4</v>
      </c>
      <c r="C9" s="270">
        <f>SUM(C10:C39)</f>
        <v>435.4</v>
      </c>
      <c r="D9" s="270">
        <f t="shared" ref="D9:H9" si="0">SUM(D10:D39)</f>
        <v>0</v>
      </c>
      <c r="E9" s="270">
        <f t="shared" si="0"/>
        <v>0</v>
      </c>
      <c r="F9" s="270">
        <f t="shared" si="0"/>
        <v>0</v>
      </c>
      <c r="G9" s="270">
        <f t="shared" si="0"/>
        <v>0</v>
      </c>
      <c r="H9" s="270">
        <f t="shared" si="0"/>
        <v>0</v>
      </c>
    </row>
    <row r="10" ht="18" customHeight="1" spans="1:8">
      <c r="A10" s="271" t="s">
        <v>41</v>
      </c>
      <c r="B10" s="272">
        <f>SUM(C10:H10)</f>
        <v>354.25</v>
      </c>
      <c r="C10" s="74">
        <v>354.25</v>
      </c>
      <c r="D10" s="273"/>
      <c r="E10" s="274"/>
      <c r="F10" s="274"/>
      <c r="G10" s="274"/>
      <c r="H10" s="274"/>
    </row>
    <row r="11" ht="18" customHeight="1" spans="1:8">
      <c r="A11" s="271" t="s">
        <v>42</v>
      </c>
      <c r="B11" s="272">
        <f>SUM(C11:H11)</f>
        <v>0</v>
      </c>
      <c r="C11" s="273"/>
      <c r="D11" s="273"/>
      <c r="E11" s="274"/>
      <c r="F11" s="274"/>
      <c r="G11" s="274"/>
      <c r="H11" s="274"/>
    </row>
    <row r="12" ht="18" customHeight="1" spans="1:8">
      <c r="A12" s="271" t="s">
        <v>43</v>
      </c>
      <c r="B12" s="272">
        <f t="shared" ref="B12:B35" si="1">SUM(C12:H12)</f>
        <v>0</v>
      </c>
      <c r="C12" s="273"/>
      <c r="D12" s="273"/>
      <c r="E12" s="274"/>
      <c r="F12" s="274"/>
      <c r="G12" s="274"/>
      <c r="H12" s="274"/>
    </row>
    <row r="13" ht="18" customHeight="1" spans="1:8">
      <c r="A13" s="271" t="s">
        <v>44</v>
      </c>
      <c r="B13" s="272">
        <f t="shared" si="1"/>
        <v>0</v>
      </c>
      <c r="C13" s="273"/>
      <c r="D13" s="273"/>
      <c r="E13" s="274"/>
      <c r="F13" s="274"/>
      <c r="G13" s="274"/>
      <c r="H13" s="274"/>
    </row>
    <row r="14" ht="18" customHeight="1" spans="1:8">
      <c r="A14" s="271" t="s">
        <v>45</v>
      </c>
      <c r="B14" s="272">
        <f t="shared" si="1"/>
        <v>0</v>
      </c>
      <c r="C14" s="273"/>
      <c r="D14" s="273"/>
      <c r="E14" s="274"/>
      <c r="F14" s="274"/>
      <c r="G14" s="274"/>
      <c r="H14" s="274"/>
    </row>
    <row r="15" ht="18" customHeight="1" spans="1:8">
      <c r="A15" s="275" t="s">
        <v>46</v>
      </c>
      <c r="B15" s="272">
        <f t="shared" si="1"/>
        <v>0</v>
      </c>
      <c r="C15" s="273"/>
      <c r="D15" s="273"/>
      <c r="E15" s="274"/>
      <c r="F15" s="274"/>
      <c r="G15" s="274"/>
      <c r="H15" s="274"/>
    </row>
    <row r="16" ht="18" customHeight="1" spans="1:8">
      <c r="A16" s="275" t="s">
        <v>47</v>
      </c>
      <c r="B16" s="272">
        <f t="shared" si="1"/>
        <v>0</v>
      </c>
      <c r="C16" s="273"/>
      <c r="D16" s="273"/>
      <c r="E16" s="274"/>
      <c r="F16" s="274"/>
      <c r="G16" s="274"/>
      <c r="H16" s="274"/>
    </row>
    <row r="17" ht="18" customHeight="1" spans="1:8">
      <c r="A17" s="275" t="s">
        <v>48</v>
      </c>
      <c r="B17" s="272">
        <f t="shared" si="1"/>
        <v>38.45</v>
      </c>
      <c r="C17" s="74">
        <v>38.45</v>
      </c>
      <c r="D17" s="273"/>
      <c r="E17" s="274"/>
      <c r="F17" s="274"/>
      <c r="G17" s="274"/>
      <c r="H17" s="274"/>
    </row>
    <row r="18" s="219" customFormat="1" ht="18" customHeight="1" spans="1:8">
      <c r="A18" s="275" t="s">
        <v>49</v>
      </c>
      <c r="B18" s="272">
        <f t="shared" si="1"/>
        <v>0</v>
      </c>
      <c r="C18" s="276"/>
      <c r="D18" s="276"/>
      <c r="E18" s="277"/>
      <c r="F18" s="277"/>
      <c r="G18" s="277"/>
      <c r="H18" s="277"/>
    </row>
    <row r="19" ht="18" customHeight="1" spans="1:8">
      <c r="A19" s="275" t="s">
        <v>50</v>
      </c>
      <c r="B19" s="272">
        <f t="shared" si="1"/>
        <v>16.89</v>
      </c>
      <c r="C19" s="74">
        <v>16.89</v>
      </c>
      <c r="D19" s="273"/>
      <c r="E19" s="274"/>
      <c r="F19" s="274"/>
      <c r="G19" s="274"/>
      <c r="H19" s="274"/>
    </row>
    <row r="20" ht="18" customHeight="1" spans="1:8">
      <c r="A20" s="271" t="s">
        <v>51</v>
      </c>
      <c r="B20" s="272">
        <f t="shared" si="1"/>
        <v>0</v>
      </c>
      <c r="C20" s="273"/>
      <c r="D20" s="273"/>
      <c r="E20" s="274"/>
      <c r="F20" s="274"/>
      <c r="G20" s="274"/>
      <c r="H20" s="274"/>
    </row>
    <row r="21" ht="18" customHeight="1" spans="1:8">
      <c r="A21" s="271" t="s">
        <v>52</v>
      </c>
      <c r="B21" s="272">
        <f t="shared" si="1"/>
        <v>0</v>
      </c>
      <c r="C21" s="273"/>
      <c r="D21" s="273"/>
      <c r="E21" s="274"/>
      <c r="F21" s="274"/>
      <c r="G21" s="274"/>
      <c r="H21" s="274"/>
    </row>
    <row r="22" ht="18" customHeight="1" spans="1:8">
      <c r="A22" s="271" t="s">
        <v>53</v>
      </c>
      <c r="B22" s="272">
        <f t="shared" si="1"/>
        <v>0</v>
      </c>
      <c r="C22" s="273"/>
      <c r="D22" s="273"/>
      <c r="E22" s="274"/>
      <c r="F22" s="274"/>
      <c r="G22" s="274"/>
      <c r="H22" s="274"/>
    </row>
    <row r="23" ht="18" customHeight="1" spans="1:8">
      <c r="A23" s="271" t="s">
        <v>54</v>
      </c>
      <c r="B23" s="272">
        <f t="shared" si="1"/>
        <v>0</v>
      </c>
      <c r="C23" s="273"/>
      <c r="D23" s="273"/>
      <c r="E23" s="274"/>
      <c r="F23" s="274"/>
      <c r="G23" s="274"/>
      <c r="H23" s="274"/>
    </row>
    <row r="24" ht="18" customHeight="1" spans="1:8">
      <c r="A24" s="271" t="s">
        <v>55</v>
      </c>
      <c r="B24" s="272">
        <f t="shared" si="1"/>
        <v>0</v>
      </c>
      <c r="C24" s="273"/>
      <c r="D24" s="273"/>
      <c r="E24" s="274"/>
      <c r="F24" s="274"/>
      <c r="G24" s="274"/>
      <c r="H24" s="274"/>
    </row>
    <row r="25" ht="18" customHeight="1" spans="1:8">
      <c r="A25" s="271" t="s">
        <v>56</v>
      </c>
      <c r="B25" s="272">
        <f t="shared" si="1"/>
        <v>0</v>
      </c>
      <c r="C25" s="273"/>
      <c r="D25" s="273"/>
      <c r="E25" s="274"/>
      <c r="F25" s="274"/>
      <c r="G25" s="274"/>
      <c r="H25" s="274"/>
    </row>
    <row r="26" ht="18" customHeight="1" spans="1:8">
      <c r="A26" s="271" t="s">
        <v>57</v>
      </c>
      <c r="B26" s="272">
        <f t="shared" si="1"/>
        <v>0</v>
      </c>
      <c r="C26" s="273"/>
      <c r="D26" s="273"/>
      <c r="E26" s="274"/>
      <c r="F26" s="274"/>
      <c r="G26" s="274"/>
      <c r="H26" s="274"/>
    </row>
    <row r="27" ht="18" customHeight="1" spans="1:8">
      <c r="A27" s="278" t="s">
        <v>58</v>
      </c>
      <c r="B27" s="272">
        <f t="shared" si="1"/>
        <v>0</v>
      </c>
      <c r="C27" s="273"/>
      <c r="D27" s="273"/>
      <c r="E27" s="274"/>
      <c r="F27" s="274"/>
      <c r="G27" s="274"/>
      <c r="H27" s="274"/>
    </row>
    <row r="28" ht="18" customHeight="1" spans="1:8">
      <c r="A28" s="278" t="s">
        <v>59</v>
      </c>
      <c r="B28" s="272">
        <f t="shared" si="1"/>
        <v>0</v>
      </c>
      <c r="C28" s="273"/>
      <c r="D28" s="273"/>
      <c r="E28" s="274"/>
      <c r="F28" s="274"/>
      <c r="G28" s="274"/>
      <c r="H28" s="274"/>
    </row>
    <row r="29" ht="18" customHeight="1" spans="1:8">
      <c r="A29" s="279" t="s">
        <v>60</v>
      </c>
      <c r="B29" s="272">
        <f t="shared" si="1"/>
        <v>25.81</v>
      </c>
      <c r="C29" s="74">
        <v>25.81</v>
      </c>
      <c r="D29" s="273"/>
      <c r="E29" s="274"/>
      <c r="F29" s="274"/>
      <c r="G29" s="274"/>
      <c r="H29" s="274"/>
    </row>
    <row r="30" ht="18" customHeight="1" spans="1:8">
      <c r="A30" s="279" t="s">
        <v>61</v>
      </c>
      <c r="B30" s="272">
        <f t="shared" si="1"/>
        <v>0</v>
      </c>
      <c r="C30" s="273"/>
      <c r="D30" s="273"/>
      <c r="E30" s="274"/>
      <c r="F30" s="274"/>
      <c r="G30" s="274"/>
      <c r="H30" s="274"/>
    </row>
    <row r="31" ht="18" customHeight="1" spans="1:8">
      <c r="A31" s="280" t="s">
        <v>62</v>
      </c>
      <c r="B31" s="272">
        <f t="shared" si="1"/>
        <v>0</v>
      </c>
      <c r="C31" s="273"/>
      <c r="D31" s="273"/>
      <c r="E31" s="274"/>
      <c r="F31" s="274"/>
      <c r="G31" s="274"/>
      <c r="H31" s="274"/>
    </row>
    <row r="32" ht="18" customHeight="1" spans="1:8">
      <c r="A32" s="271" t="s">
        <v>63</v>
      </c>
      <c r="B32" s="272">
        <f t="shared" si="1"/>
        <v>0</v>
      </c>
      <c r="C32" s="273"/>
      <c r="D32" s="273"/>
      <c r="E32" s="274"/>
      <c r="F32" s="274"/>
      <c r="G32" s="274"/>
      <c r="H32" s="274"/>
    </row>
    <row r="33" ht="18" customHeight="1" spans="1:8">
      <c r="A33" s="271" t="s">
        <v>64</v>
      </c>
      <c r="B33" s="272">
        <f t="shared" si="1"/>
        <v>0</v>
      </c>
      <c r="C33" s="273"/>
      <c r="D33" s="273"/>
      <c r="E33" s="274"/>
      <c r="F33" s="274"/>
      <c r="G33" s="274"/>
      <c r="H33" s="274"/>
    </row>
    <row r="34" ht="18" customHeight="1" spans="1:8">
      <c r="A34" s="271" t="s">
        <v>65</v>
      </c>
      <c r="B34" s="272">
        <f t="shared" si="1"/>
        <v>0</v>
      </c>
      <c r="C34" s="273"/>
      <c r="D34" s="273"/>
      <c r="E34" s="274"/>
      <c r="F34" s="274"/>
      <c r="G34" s="274"/>
      <c r="H34" s="274"/>
    </row>
    <row r="35" ht="18" customHeight="1" spans="1:8">
      <c r="A35" s="280" t="s">
        <v>66</v>
      </c>
      <c r="B35" s="272">
        <f t="shared" si="1"/>
        <v>0</v>
      </c>
      <c r="C35" s="273"/>
      <c r="D35" s="273"/>
      <c r="E35" s="274"/>
      <c r="F35" s="274"/>
      <c r="G35" s="274"/>
      <c r="H35" s="274"/>
    </row>
    <row r="36" ht="18" customHeight="1" spans="1:8">
      <c r="A36" s="280" t="s">
        <v>67</v>
      </c>
      <c r="B36" s="272">
        <f t="shared" ref="B36:B37" si="2">SUM(C36:H36)</f>
        <v>0</v>
      </c>
      <c r="C36" s="273"/>
      <c r="D36" s="273"/>
      <c r="E36" s="274"/>
      <c r="F36" s="274"/>
      <c r="G36" s="274"/>
      <c r="H36" s="274"/>
    </row>
    <row r="37" ht="18" customHeight="1" spans="1:8">
      <c r="A37" s="280" t="s">
        <v>68</v>
      </c>
      <c r="B37" s="272">
        <f t="shared" si="2"/>
        <v>0</v>
      </c>
      <c r="C37" s="273"/>
      <c r="D37" s="273"/>
      <c r="E37" s="274"/>
      <c r="F37" s="274"/>
      <c r="G37" s="274"/>
      <c r="H37" s="274"/>
    </row>
    <row r="38" ht="18" customHeight="1" spans="1:8">
      <c r="A38" s="280" t="s">
        <v>69</v>
      </c>
      <c r="B38" s="272">
        <f t="shared" ref="B38:B39" si="3">SUM(C38:H38)</f>
        <v>0</v>
      </c>
      <c r="C38" s="273"/>
      <c r="D38" s="273"/>
      <c r="E38" s="274"/>
      <c r="F38" s="274"/>
      <c r="G38" s="274"/>
      <c r="H38" s="274"/>
    </row>
    <row r="39" ht="18" customHeight="1" spans="1:8">
      <c r="A39" s="280" t="s">
        <v>70</v>
      </c>
      <c r="B39" s="272">
        <f t="shared" si="3"/>
        <v>0</v>
      </c>
      <c r="C39" s="273"/>
      <c r="D39" s="273"/>
      <c r="E39" s="274"/>
      <c r="F39" s="274"/>
      <c r="G39" s="274"/>
      <c r="H39" s="27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E32" sqref="D32:E32"/>
    </sheetView>
  </sheetViews>
  <sheetFormatPr defaultColWidth="8.66666666666667" defaultRowHeight="12.75" customHeight="1"/>
  <cols>
    <col min="1" max="1" width="49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71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72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26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73</v>
      </c>
      <c r="B4" s="249" t="s">
        <v>8</v>
      </c>
      <c r="C4" s="250" t="s">
        <v>28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ht="33" customHeight="1" spans="1:248">
      <c r="A7" s="256" t="s">
        <v>8</v>
      </c>
      <c r="B7" s="257">
        <f>SUM(C7,H7:J7)</f>
        <v>390.15</v>
      </c>
      <c r="C7" s="257">
        <f>SUM(D7:G7)</f>
        <v>390.15</v>
      </c>
      <c r="D7" s="257">
        <f>SUM(D81,D78,D71,D68,D63,D59,D56,D52,D49,D45,D38,D30,D24,D13,D8)</f>
        <v>390.15</v>
      </c>
      <c r="E7" s="257">
        <f t="shared" ref="E7:J7" si="0">SUM(E81,E78,E71,E68,E63,E59,E56,E52,E49,E45,E38,E30,E24,E13,E8)</f>
        <v>0</v>
      </c>
      <c r="F7" s="257">
        <f t="shared" si="0"/>
        <v>0</v>
      </c>
      <c r="G7" s="257">
        <f t="shared" si="0"/>
        <v>0</v>
      </c>
      <c r="H7" s="257">
        <f t="shared" si="0"/>
        <v>0</v>
      </c>
      <c r="I7" s="257">
        <f t="shared" si="0"/>
        <v>0</v>
      </c>
      <c r="J7" s="257">
        <f t="shared" si="0"/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232" t="s">
        <v>74</v>
      </c>
      <c r="B8" s="163">
        <f>SUM(C8,H8:J8)</f>
        <v>317.56</v>
      </c>
      <c r="C8" s="163">
        <f>SUM(D8:G8)</f>
        <v>317.56</v>
      </c>
      <c r="D8" s="258">
        <f>SUM(D9:D12)</f>
        <v>317.56</v>
      </c>
      <c r="E8" s="259">
        <f t="shared" ref="E8:J8" si="1">SUM(E9:E12)</f>
        <v>0</v>
      </c>
      <c r="F8" s="259">
        <f t="shared" si="1"/>
        <v>0</v>
      </c>
      <c r="G8" s="259">
        <f t="shared" si="1"/>
        <v>0</v>
      </c>
      <c r="H8" s="259">
        <f t="shared" si="1"/>
        <v>0</v>
      </c>
      <c r="I8" s="259">
        <f t="shared" si="1"/>
        <v>0</v>
      </c>
      <c r="J8" s="259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260" t="s">
        <v>75</v>
      </c>
      <c r="B9" s="163">
        <f>SUM(C9,H9:J9)</f>
        <v>231.02</v>
      </c>
      <c r="C9" s="163">
        <f t="shared" ref="C9:C72" si="2">SUM(D9:G9)</f>
        <v>231.02</v>
      </c>
      <c r="D9" s="74">
        <v>231.02</v>
      </c>
      <c r="E9" s="261"/>
      <c r="F9" s="262"/>
      <c r="G9" s="262"/>
      <c r="H9" s="262"/>
      <c r="I9" s="262"/>
      <c r="J9" s="264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260" t="s">
        <v>76</v>
      </c>
      <c r="B10" s="163">
        <f t="shared" ref="B10:B72" si="3">SUM(C10,H10:J10)</f>
        <v>53.29</v>
      </c>
      <c r="C10" s="163">
        <f t="shared" si="2"/>
        <v>53.29</v>
      </c>
      <c r="D10" s="261">
        <v>53.29</v>
      </c>
      <c r="E10" s="261"/>
      <c r="F10" s="262"/>
      <c r="G10" s="262"/>
      <c r="H10" s="262"/>
      <c r="I10" s="262"/>
      <c r="J10" s="264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260" t="s">
        <v>77</v>
      </c>
      <c r="B11" s="163">
        <f t="shared" si="3"/>
        <v>25.81</v>
      </c>
      <c r="C11" s="163">
        <f t="shared" si="2"/>
        <v>25.81</v>
      </c>
      <c r="D11" s="261">
        <v>25.81</v>
      </c>
      <c r="E11" s="261"/>
      <c r="F11" s="262"/>
      <c r="G11" s="262"/>
      <c r="H11" s="262"/>
      <c r="I11" s="262"/>
      <c r="J11" s="264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260" t="s">
        <v>78</v>
      </c>
      <c r="B12" s="163">
        <f t="shared" si="3"/>
        <v>7.44</v>
      </c>
      <c r="C12" s="163">
        <f t="shared" si="2"/>
        <v>7.44</v>
      </c>
      <c r="D12" s="261">
        <v>7.44</v>
      </c>
      <c r="E12" s="261"/>
      <c r="F12" s="262"/>
      <c r="G12" s="262"/>
      <c r="H12" s="262"/>
      <c r="I12" s="262"/>
      <c r="J12" s="264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32" t="s">
        <v>79</v>
      </c>
      <c r="B13" s="163">
        <f t="shared" si="3"/>
        <v>67.21</v>
      </c>
      <c r="C13" s="163">
        <f t="shared" si="2"/>
        <v>67.21</v>
      </c>
      <c r="D13" s="259">
        <f>SUM(D14:D23)</f>
        <v>67.21</v>
      </c>
      <c r="E13" s="259">
        <f t="shared" ref="E13:J13" si="4">SUM(E14:E23)</f>
        <v>0</v>
      </c>
      <c r="F13" s="259">
        <f t="shared" si="4"/>
        <v>0</v>
      </c>
      <c r="G13" s="259">
        <f t="shared" si="4"/>
        <v>0</v>
      </c>
      <c r="H13" s="259">
        <f t="shared" si="4"/>
        <v>0</v>
      </c>
      <c r="I13" s="259">
        <f t="shared" si="4"/>
        <v>0</v>
      </c>
      <c r="J13" s="259">
        <f t="shared" si="4"/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63" t="s">
        <v>80</v>
      </c>
      <c r="B14" s="163">
        <f t="shared" si="3"/>
        <v>59.61</v>
      </c>
      <c r="C14" s="163">
        <f t="shared" si="2"/>
        <v>59.61</v>
      </c>
      <c r="D14" s="74">
        <v>59.61</v>
      </c>
      <c r="E14" s="261"/>
      <c r="F14" s="262"/>
      <c r="G14" s="262"/>
      <c r="H14" s="262"/>
      <c r="I14" s="262"/>
      <c r="J14" s="264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63" t="s">
        <v>81</v>
      </c>
      <c r="B15" s="163">
        <f t="shared" si="3"/>
        <v>0.3</v>
      </c>
      <c r="C15" s="163">
        <f t="shared" si="2"/>
        <v>0.3</v>
      </c>
      <c r="D15" s="261">
        <v>0.3</v>
      </c>
      <c r="E15" s="261"/>
      <c r="F15" s="262"/>
      <c r="G15" s="262"/>
      <c r="H15" s="262"/>
      <c r="I15" s="262"/>
      <c r="J15" s="264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63" t="s">
        <v>82</v>
      </c>
      <c r="B16" s="163">
        <f t="shared" si="3"/>
        <v>0</v>
      </c>
      <c r="C16" s="163">
        <f t="shared" si="2"/>
        <v>0</v>
      </c>
      <c r="D16" s="261"/>
      <c r="E16" s="261"/>
      <c r="F16" s="262"/>
      <c r="G16" s="262"/>
      <c r="H16" s="262"/>
      <c r="I16" s="262"/>
      <c r="J16" s="264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63" t="s">
        <v>83</v>
      </c>
      <c r="B17" s="163">
        <f t="shared" si="3"/>
        <v>0</v>
      </c>
      <c r="C17" s="163">
        <f t="shared" si="2"/>
        <v>0</v>
      </c>
      <c r="D17" s="261"/>
      <c r="E17" s="261"/>
      <c r="F17" s="262"/>
      <c r="G17" s="262"/>
      <c r="H17" s="262"/>
      <c r="I17" s="262"/>
      <c r="J17" s="264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63" t="s">
        <v>84</v>
      </c>
      <c r="B18" s="163">
        <f t="shared" si="3"/>
        <v>0</v>
      </c>
      <c r="C18" s="163">
        <f t="shared" si="2"/>
        <v>0</v>
      </c>
      <c r="D18" s="261"/>
      <c r="E18" s="261"/>
      <c r="F18" s="262"/>
      <c r="G18" s="262"/>
      <c r="H18" s="262"/>
      <c r="I18" s="262"/>
      <c r="J18" s="264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63" t="s">
        <v>85</v>
      </c>
      <c r="B19" s="163">
        <f t="shared" si="3"/>
        <v>0</v>
      </c>
      <c r="C19" s="163">
        <f t="shared" si="2"/>
        <v>0</v>
      </c>
      <c r="D19" s="261"/>
      <c r="E19" s="262"/>
      <c r="F19" s="262"/>
      <c r="G19" s="262"/>
      <c r="H19" s="262"/>
      <c r="I19" s="262"/>
      <c r="J19" s="264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63" t="s">
        <v>86</v>
      </c>
      <c r="B20" s="163">
        <f t="shared" si="3"/>
        <v>0</v>
      </c>
      <c r="C20" s="163">
        <f t="shared" si="2"/>
        <v>0</v>
      </c>
      <c r="D20" s="261"/>
      <c r="E20" s="261"/>
      <c r="F20" s="262"/>
      <c r="G20" s="262"/>
      <c r="H20" s="262"/>
      <c r="I20" s="262"/>
      <c r="J20" s="264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63" t="s">
        <v>87</v>
      </c>
      <c r="B21" s="163">
        <f t="shared" si="3"/>
        <v>7</v>
      </c>
      <c r="C21" s="163">
        <f t="shared" si="2"/>
        <v>7</v>
      </c>
      <c r="D21" s="261">
        <v>7</v>
      </c>
      <c r="E21" s="261"/>
      <c r="F21" s="262"/>
      <c r="G21" s="262"/>
      <c r="H21" s="262"/>
      <c r="I21" s="262"/>
      <c r="J21" s="264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63" t="s">
        <v>88</v>
      </c>
      <c r="B22" s="163">
        <f t="shared" si="3"/>
        <v>0.3</v>
      </c>
      <c r="C22" s="163">
        <f t="shared" si="2"/>
        <v>0.3</v>
      </c>
      <c r="D22" s="261">
        <v>0.3</v>
      </c>
      <c r="E22" s="261"/>
      <c r="F22" s="262"/>
      <c r="G22" s="262"/>
      <c r="H22" s="262"/>
      <c r="I22" s="262"/>
      <c r="J22" s="264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63" t="s">
        <v>89</v>
      </c>
      <c r="B23" s="163">
        <f t="shared" si="3"/>
        <v>0</v>
      </c>
      <c r="C23" s="163">
        <f t="shared" si="2"/>
        <v>0</v>
      </c>
      <c r="D23" s="261"/>
      <c r="E23" s="261"/>
      <c r="F23" s="262"/>
      <c r="G23" s="262"/>
      <c r="H23" s="262"/>
      <c r="I23" s="262"/>
      <c r="J23" s="264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32" t="s">
        <v>90</v>
      </c>
      <c r="B24" s="163">
        <f t="shared" ref="B24:B29" si="5">SUM(C24,H24:J24)</f>
        <v>5.38</v>
      </c>
      <c r="C24" s="163">
        <f t="shared" si="2"/>
        <v>5.38</v>
      </c>
      <c r="D24" s="259">
        <f>SUM(D25:D29)</f>
        <v>5.38</v>
      </c>
      <c r="E24" s="259">
        <f t="shared" ref="E24:J24" si="6">SUM(E25:E29)</f>
        <v>0</v>
      </c>
      <c r="F24" s="259">
        <f t="shared" si="6"/>
        <v>0</v>
      </c>
      <c r="G24" s="259">
        <f t="shared" si="6"/>
        <v>0</v>
      </c>
      <c r="H24" s="259">
        <f t="shared" si="6"/>
        <v>0</v>
      </c>
      <c r="I24" s="259">
        <f t="shared" si="6"/>
        <v>0</v>
      </c>
      <c r="J24" s="259">
        <f t="shared" si="6"/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60" t="s">
        <v>91</v>
      </c>
      <c r="B25" s="163">
        <f t="shared" si="5"/>
        <v>0</v>
      </c>
      <c r="C25" s="163">
        <f t="shared" si="2"/>
        <v>0</v>
      </c>
      <c r="D25" s="261"/>
      <c r="E25" s="261"/>
      <c r="F25" s="262"/>
      <c r="G25" s="262"/>
      <c r="H25" s="262"/>
      <c r="I25" s="262"/>
      <c r="J25" s="264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60" t="s">
        <v>92</v>
      </c>
      <c r="B26" s="163">
        <f t="shared" si="5"/>
        <v>0</v>
      </c>
      <c r="C26" s="163">
        <f t="shared" si="2"/>
        <v>0</v>
      </c>
      <c r="D26" s="261"/>
      <c r="E26" s="261"/>
      <c r="F26" s="262"/>
      <c r="G26" s="262"/>
      <c r="H26" s="262"/>
      <c r="I26" s="262"/>
      <c r="J26" s="264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60" t="s">
        <v>93</v>
      </c>
      <c r="B27" s="163">
        <f t="shared" si="5"/>
        <v>0</v>
      </c>
      <c r="C27" s="163">
        <f t="shared" si="2"/>
        <v>0</v>
      </c>
      <c r="D27" s="261"/>
      <c r="E27" s="261"/>
      <c r="F27" s="262"/>
      <c r="G27" s="262"/>
      <c r="H27" s="262"/>
      <c r="I27" s="262"/>
      <c r="J27" s="264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60" t="s">
        <v>94</v>
      </c>
      <c r="B28" s="163">
        <f t="shared" si="5"/>
        <v>3.31</v>
      </c>
      <c r="C28" s="163">
        <f t="shared" si="2"/>
        <v>3.31</v>
      </c>
      <c r="D28" s="261">
        <v>3.31</v>
      </c>
      <c r="E28" s="261"/>
      <c r="F28" s="262"/>
      <c r="G28" s="262"/>
      <c r="H28" s="262"/>
      <c r="I28" s="262"/>
      <c r="J28" s="264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60" t="s">
        <v>95</v>
      </c>
      <c r="B29" s="163">
        <f t="shared" si="5"/>
        <v>2.07</v>
      </c>
      <c r="C29" s="163">
        <f t="shared" si="2"/>
        <v>2.07</v>
      </c>
      <c r="D29" s="261">
        <v>2.07</v>
      </c>
      <c r="E29" s="261"/>
      <c r="F29" s="262"/>
      <c r="G29" s="262"/>
      <c r="H29" s="262"/>
      <c r="I29" s="262"/>
      <c r="J29" s="264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32" t="s">
        <v>96</v>
      </c>
      <c r="B30" s="163">
        <f t="shared" si="3"/>
        <v>0</v>
      </c>
      <c r="C30" s="163">
        <f t="shared" si="2"/>
        <v>0</v>
      </c>
      <c r="D30" s="259">
        <f>SUM(D31:D37)</f>
        <v>0</v>
      </c>
      <c r="E30" s="259">
        <f t="shared" ref="E30:J30" si="7">SUM(E31:E37)</f>
        <v>0</v>
      </c>
      <c r="F30" s="259">
        <f t="shared" si="7"/>
        <v>0</v>
      </c>
      <c r="G30" s="259">
        <f t="shared" si="7"/>
        <v>0</v>
      </c>
      <c r="H30" s="259">
        <f t="shared" si="7"/>
        <v>0</v>
      </c>
      <c r="I30" s="259">
        <f t="shared" si="7"/>
        <v>0</v>
      </c>
      <c r="J30" s="259">
        <f t="shared" si="7"/>
        <v>0</v>
      </c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60" t="s">
        <v>97</v>
      </c>
      <c r="B31" s="163">
        <f t="shared" si="3"/>
        <v>0</v>
      </c>
      <c r="C31" s="163">
        <f t="shared" si="2"/>
        <v>0</v>
      </c>
      <c r="D31" s="261"/>
      <c r="E31" s="261"/>
      <c r="F31" s="262"/>
      <c r="G31" s="262"/>
      <c r="H31" s="262"/>
      <c r="I31" s="262"/>
      <c r="J31" s="264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60" t="s">
        <v>98</v>
      </c>
      <c r="B32" s="163">
        <f t="shared" si="3"/>
        <v>0</v>
      </c>
      <c r="C32" s="163">
        <f t="shared" si="2"/>
        <v>0</v>
      </c>
      <c r="D32" s="261"/>
      <c r="E32" s="261"/>
      <c r="F32" s="262"/>
      <c r="G32" s="262"/>
      <c r="H32" s="262"/>
      <c r="I32" s="262"/>
      <c r="J32" s="264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60" t="s">
        <v>99</v>
      </c>
      <c r="B33" s="163">
        <f t="shared" si="3"/>
        <v>0</v>
      </c>
      <c r="C33" s="163">
        <f t="shared" si="2"/>
        <v>0</v>
      </c>
      <c r="D33" s="261"/>
      <c r="E33" s="261"/>
      <c r="F33" s="262"/>
      <c r="G33" s="262"/>
      <c r="H33" s="262"/>
      <c r="I33" s="262"/>
      <c r="J33" s="264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8" customHeight="1" spans="1:248">
      <c r="A34" s="260" t="s">
        <v>100</v>
      </c>
      <c r="B34" s="163">
        <f t="shared" si="3"/>
        <v>0</v>
      </c>
      <c r="C34" s="163">
        <f t="shared" si="2"/>
        <v>0</v>
      </c>
      <c r="D34" s="261"/>
      <c r="E34" s="261"/>
      <c r="F34" s="262"/>
      <c r="G34" s="262"/>
      <c r="H34" s="262"/>
      <c r="I34" s="262"/>
      <c r="J34" s="264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8" customHeight="1" spans="1:248">
      <c r="A35" s="260" t="s">
        <v>101</v>
      </c>
      <c r="B35" s="163">
        <f t="shared" si="3"/>
        <v>0</v>
      </c>
      <c r="C35" s="163">
        <f t="shared" si="2"/>
        <v>0</v>
      </c>
      <c r="D35" s="261"/>
      <c r="E35" s="261"/>
      <c r="F35" s="262"/>
      <c r="G35" s="262"/>
      <c r="H35" s="262"/>
      <c r="I35" s="262"/>
      <c r="J35" s="264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8" customHeight="1" spans="1:248">
      <c r="A36" s="260" t="s">
        <v>102</v>
      </c>
      <c r="B36" s="163">
        <f t="shared" si="3"/>
        <v>0</v>
      </c>
      <c r="C36" s="163">
        <f t="shared" si="2"/>
        <v>0</v>
      </c>
      <c r="D36" s="261"/>
      <c r="E36" s="261"/>
      <c r="F36" s="262"/>
      <c r="G36" s="262"/>
      <c r="H36" s="262"/>
      <c r="I36" s="262"/>
      <c r="J36" s="264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8" customHeight="1" spans="1:248">
      <c r="A37" s="260" t="s">
        <v>103</v>
      </c>
      <c r="B37" s="163">
        <f t="shared" si="3"/>
        <v>0</v>
      </c>
      <c r="C37" s="163">
        <f t="shared" si="2"/>
        <v>0</v>
      </c>
      <c r="D37" s="261"/>
      <c r="E37" s="261"/>
      <c r="F37" s="262"/>
      <c r="G37" s="262"/>
      <c r="H37" s="262"/>
      <c r="I37" s="262"/>
      <c r="J37" s="264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8" customHeight="1" spans="1:248">
      <c r="A38" s="232" t="s">
        <v>104</v>
      </c>
      <c r="B38" s="163">
        <f t="shared" si="3"/>
        <v>0</v>
      </c>
      <c r="C38" s="163">
        <f t="shared" si="2"/>
        <v>0</v>
      </c>
      <c r="D38" s="259">
        <f>SUM(D39:D44)</f>
        <v>0</v>
      </c>
      <c r="E38" s="259">
        <f>SUM(E39:E44)</f>
        <v>0</v>
      </c>
      <c r="F38" s="259">
        <f t="shared" ref="F38:J38" si="8">SUM(F39:F44)</f>
        <v>0</v>
      </c>
      <c r="G38" s="259">
        <f t="shared" si="8"/>
        <v>0</v>
      </c>
      <c r="H38" s="259">
        <f t="shared" si="8"/>
        <v>0</v>
      </c>
      <c r="I38" s="259">
        <f t="shared" si="8"/>
        <v>0</v>
      </c>
      <c r="J38" s="259">
        <f t="shared" si="8"/>
        <v>0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8" customHeight="1" spans="1:248">
      <c r="A39" s="260" t="s">
        <v>97</v>
      </c>
      <c r="B39" s="163">
        <f t="shared" si="3"/>
        <v>0</v>
      </c>
      <c r="C39" s="163">
        <f t="shared" si="2"/>
        <v>0</v>
      </c>
      <c r="D39" s="261"/>
      <c r="E39" s="261"/>
      <c r="F39" s="262"/>
      <c r="G39" s="262"/>
      <c r="H39" s="262"/>
      <c r="I39" s="262"/>
      <c r="J39" s="264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8" customHeight="1" spans="1:248">
      <c r="A40" s="260" t="s">
        <v>98</v>
      </c>
      <c r="B40" s="163">
        <f t="shared" si="3"/>
        <v>0</v>
      </c>
      <c r="C40" s="163">
        <f t="shared" si="2"/>
        <v>0</v>
      </c>
      <c r="D40" s="261"/>
      <c r="E40" s="261"/>
      <c r="F40" s="262"/>
      <c r="G40" s="262"/>
      <c r="H40" s="262"/>
      <c r="I40" s="262"/>
      <c r="J40" s="264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8" customHeight="1" spans="1:248">
      <c r="A41" s="260" t="s">
        <v>99</v>
      </c>
      <c r="B41" s="163">
        <f t="shared" si="3"/>
        <v>0</v>
      </c>
      <c r="C41" s="163">
        <f t="shared" si="2"/>
        <v>0</v>
      </c>
      <c r="D41" s="261"/>
      <c r="E41" s="261"/>
      <c r="F41" s="262"/>
      <c r="G41" s="262"/>
      <c r="H41" s="262"/>
      <c r="I41" s="262"/>
      <c r="J41" s="264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8" customHeight="1" spans="1:248">
      <c r="A42" s="260" t="s">
        <v>101</v>
      </c>
      <c r="B42" s="163">
        <f t="shared" si="3"/>
        <v>0</v>
      </c>
      <c r="C42" s="163">
        <f t="shared" si="2"/>
        <v>0</v>
      </c>
      <c r="D42" s="261"/>
      <c r="E42" s="261"/>
      <c r="F42" s="262"/>
      <c r="G42" s="262"/>
      <c r="H42" s="262"/>
      <c r="I42" s="262"/>
      <c r="J42" s="264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8" customHeight="1" spans="1:248">
      <c r="A43" s="260" t="s">
        <v>102</v>
      </c>
      <c r="B43" s="163">
        <f t="shared" si="3"/>
        <v>0</v>
      </c>
      <c r="C43" s="163">
        <f t="shared" si="2"/>
        <v>0</v>
      </c>
      <c r="D43" s="261"/>
      <c r="E43" s="261"/>
      <c r="F43" s="262"/>
      <c r="G43" s="262"/>
      <c r="H43" s="262"/>
      <c r="I43" s="262"/>
      <c r="J43" s="264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8" customHeight="1" spans="1:248">
      <c r="A44" s="260" t="s">
        <v>105</v>
      </c>
      <c r="B44" s="163">
        <f t="shared" si="3"/>
        <v>0</v>
      </c>
      <c r="C44" s="163">
        <f t="shared" si="2"/>
        <v>0</v>
      </c>
      <c r="D44" s="261"/>
      <c r="E44" s="261"/>
      <c r="F44" s="262"/>
      <c r="G44" s="262"/>
      <c r="H44" s="262"/>
      <c r="I44" s="262"/>
      <c r="J44" s="264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8" customHeight="1" spans="1:248">
      <c r="A45" s="232" t="s">
        <v>106</v>
      </c>
      <c r="B45" s="163">
        <f t="shared" si="3"/>
        <v>0</v>
      </c>
      <c r="C45" s="163">
        <f t="shared" si="2"/>
        <v>0</v>
      </c>
      <c r="D45" s="259">
        <f>SUM(D46:D48)</f>
        <v>0</v>
      </c>
      <c r="E45" s="259">
        <f t="shared" ref="E45:J45" si="9">SUM(E46:E48)</f>
        <v>0</v>
      </c>
      <c r="F45" s="259">
        <f t="shared" si="9"/>
        <v>0</v>
      </c>
      <c r="G45" s="259">
        <f t="shared" si="9"/>
        <v>0</v>
      </c>
      <c r="H45" s="259">
        <f t="shared" si="9"/>
        <v>0</v>
      </c>
      <c r="I45" s="259">
        <f t="shared" si="9"/>
        <v>0</v>
      </c>
      <c r="J45" s="259">
        <f t="shared" si="9"/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8" customHeight="1" spans="1:248">
      <c r="A46" s="260" t="s">
        <v>13</v>
      </c>
      <c r="B46" s="163">
        <f t="shared" si="3"/>
        <v>0</v>
      </c>
      <c r="C46" s="163">
        <f t="shared" si="2"/>
        <v>0</v>
      </c>
      <c r="D46" s="261"/>
      <c r="E46" s="261"/>
      <c r="F46" s="262"/>
      <c r="G46" s="262"/>
      <c r="H46" s="262"/>
      <c r="I46" s="262"/>
      <c r="J46" s="264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8" customHeight="1" spans="1:248">
      <c r="A47" s="260" t="s">
        <v>14</v>
      </c>
      <c r="B47" s="163">
        <f t="shared" si="3"/>
        <v>0</v>
      </c>
      <c r="C47" s="163">
        <f t="shared" si="2"/>
        <v>0</v>
      </c>
      <c r="D47" s="261"/>
      <c r="E47" s="261"/>
      <c r="F47" s="262"/>
      <c r="G47" s="262"/>
      <c r="H47" s="262"/>
      <c r="I47" s="262"/>
      <c r="J47" s="264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8" customHeight="1" spans="1:248">
      <c r="A48" s="260" t="s">
        <v>107</v>
      </c>
      <c r="B48" s="163">
        <f t="shared" si="3"/>
        <v>0</v>
      </c>
      <c r="C48" s="163">
        <f t="shared" si="2"/>
        <v>0</v>
      </c>
      <c r="D48" s="261"/>
      <c r="E48" s="261"/>
      <c r="F48" s="262"/>
      <c r="G48" s="262"/>
      <c r="H48" s="262"/>
      <c r="I48" s="262"/>
      <c r="J48" s="264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8" customHeight="1" spans="1:248">
      <c r="A49" s="232" t="s">
        <v>108</v>
      </c>
      <c r="B49" s="163">
        <f t="shared" si="3"/>
        <v>0</v>
      </c>
      <c r="C49" s="163">
        <f t="shared" si="2"/>
        <v>0</v>
      </c>
      <c r="D49" s="259">
        <f>SUM(D50:D51)</f>
        <v>0</v>
      </c>
      <c r="E49" s="259">
        <f t="shared" ref="E49:J49" si="10">SUM(E50:E51)</f>
        <v>0</v>
      </c>
      <c r="F49" s="259">
        <f t="shared" si="10"/>
        <v>0</v>
      </c>
      <c r="G49" s="259">
        <f t="shared" si="10"/>
        <v>0</v>
      </c>
      <c r="H49" s="259">
        <f t="shared" si="10"/>
        <v>0</v>
      </c>
      <c r="I49" s="259">
        <f t="shared" si="10"/>
        <v>0</v>
      </c>
      <c r="J49" s="259">
        <f t="shared" si="10"/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8" customHeight="1" spans="1:248">
      <c r="A50" s="260" t="s">
        <v>109</v>
      </c>
      <c r="B50" s="163">
        <f t="shared" si="3"/>
        <v>0</v>
      </c>
      <c r="C50" s="163">
        <f t="shared" si="2"/>
        <v>0</v>
      </c>
      <c r="D50" s="261"/>
      <c r="E50" s="261"/>
      <c r="F50" s="262"/>
      <c r="G50" s="262"/>
      <c r="H50" s="262"/>
      <c r="I50" s="262"/>
      <c r="J50" s="264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8" customHeight="1" spans="1:248">
      <c r="A51" s="260" t="s">
        <v>110</v>
      </c>
      <c r="B51" s="163">
        <f t="shared" si="3"/>
        <v>0</v>
      </c>
      <c r="C51" s="163">
        <f t="shared" si="2"/>
        <v>0</v>
      </c>
      <c r="D51" s="261"/>
      <c r="E51" s="261"/>
      <c r="F51" s="262"/>
      <c r="G51" s="262"/>
      <c r="H51" s="262"/>
      <c r="I51" s="262"/>
      <c r="J51" s="264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8" customHeight="1" spans="1:248">
      <c r="A52" s="232" t="s">
        <v>111</v>
      </c>
      <c r="B52" s="163">
        <f t="shared" si="3"/>
        <v>0</v>
      </c>
      <c r="C52" s="163">
        <f t="shared" si="2"/>
        <v>0</v>
      </c>
      <c r="D52" s="259">
        <f>SUM(D53:D55)</f>
        <v>0</v>
      </c>
      <c r="E52" s="259">
        <f t="shared" ref="E52:J52" si="11">SUM(E53:E55)</f>
        <v>0</v>
      </c>
      <c r="F52" s="259">
        <f t="shared" si="11"/>
        <v>0</v>
      </c>
      <c r="G52" s="259">
        <f t="shared" si="11"/>
        <v>0</v>
      </c>
      <c r="H52" s="259">
        <f t="shared" si="11"/>
        <v>0</v>
      </c>
      <c r="I52" s="259">
        <f t="shared" si="11"/>
        <v>0</v>
      </c>
      <c r="J52" s="259">
        <f t="shared" si="11"/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8" customHeight="1" spans="1:248">
      <c r="A53" s="260" t="s">
        <v>112</v>
      </c>
      <c r="B53" s="163">
        <f t="shared" si="3"/>
        <v>0</v>
      </c>
      <c r="C53" s="163">
        <f t="shared" si="2"/>
        <v>0</v>
      </c>
      <c r="D53" s="261"/>
      <c r="E53" s="261"/>
      <c r="F53" s="262"/>
      <c r="G53" s="262"/>
      <c r="H53" s="262"/>
      <c r="I53" s="262"/>
      <c r="J53" s="264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8" customHeight="1" spans="1:248">
      <c r="A54" s="260" t="s">
        <v>113</v>
      </c>
      <c r="B54" s="163">
        <f t="shared" si="3"/>
        <v>0</v>
      </c>
      <c r="C54" s="163">
        <f t="shared" si="2"/>
        <v>0</v>
      </c>
      <c r="D54" s="261"/>
      <c r="E54" s="261"/>
      <c r="F54" s="262"/>
      <c r="G54" s="262"/>
      <c r="H54" s="262"/>
      <c r="I54" s="262"/>
      <c r="J54" s="264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8" customHeight="1" spans="1:248">
      <c r="A55" s="260" t="s">
        <v>114</v>
      </c>
      <c r="B55" s="163">
        <f t="shared" si="3"/>
        <v>0</v>
      </c>
      <c r="C55" s="163">
        <f t="shared" si="2"/>
        <v>0</v>
      </c>
      <c r="D55" s="261"/>
      <c r="E55" s="261"/>
      <c r="F55" s="262"/>
      <c r="G55" s="262"/>
      <c r="H55" s="262"/>
      <c r="I55" s="262"/>
      <c r="J55" s="264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8" customHeight="1" spans="1:248">
      <c r="A56" s="232" t="s">
        <v>115</v>
      </c>
      <c r="B56" s="163">
        <f t="shared" si="3"/>
        <v>0</v>
      </c>
      <c r="C56" s="163">
        <f t="shared" si="2"/>
        <v>0</v>
      </c>
      <c r="D56" s="259">
        <f>SUM(D57:D58)</f>
        <v>0</v>
      </c>
      <c r="E56" s="259">
        <f t="shared" ref="E56:J56" si="12">SUM(E57:E58)</f>
        <v>0</v>
      </c>
      <c r="F56" s="259">
        <f t="shared" si="12"/>
        <v>0</v>
      </c>
      <c r="G56" s="259">
        <f t="shared" si="12"/>
        <v>0</v>
      </c>
      <c r="H56" s="259">
        <f t="shared" si="12"/>
        <v>0</v>
      </c>
      <c r="I56" s="259">
        <f t="shared" si="12"/>
        <v>0</v>
      </c>
      <c r="J56" s="259">
        <f t="shared" si="12"/>
        <v>0</v>
      </c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8" customHeight="1" spans="1:248">
      <c r="A57" s="260" t="s">
        <v>116</v>
      </c>
      <c r="B57" s="163">
        <f t="shared" si="3"/>
        <v>0</v>
      </c>
      <c r="C57" s="163">
        <f t="shared" si="2"/>
        <v>0</v>
      </c>
      <c r="D57" s="261"/>
      <c r="E57" s="261"/>
      <c r="F57" s="262"/>
      <c r="G57" s="262"/>
      <c r="H57" s="262"/>
      <c r="I57" s="262"/>
      <c r="J57" s="264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8" customHeight="1" spans="1:248">
      <c r="A58" s="260" t="s">
        <v>117</v>
      </c>
      <c r="B58" s="163">
        <f t="shared" si="3"/>
        <v>0</v>
      </c>
      <c r="C58" s="163">
        <f t="shared" si="2"/>
        <v>0</v>
      </c>
      <c r="D58" s="261"/>
      <c r="E58" s="261"/>
      <c r="F58" s="262"/>
      <c r="G58" s="262"/>
      <c r="H58" s="262"/>
      <c r="I58" s="262"/>
      <c r="J58" s="264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8" customHeight="1" spans="1:248">
      <c r="A59" s="232" t="s">
        <v>118</v>
      </c>
      <c r="B59" s="163">
        <f t="shared" si="3"/>
        <v>0</v>
      </c>
      <c r="C59" s="163">
        <f t="shared" si="2"/>
        <v>0</v>
      </c>
      <c r="D59" s="259">
        <f>SUM(D60:D62)</f>
        <v>0</v>
      </c>
      <c r="E59" s="259">
        <f t="shared" ref="E59:J59" si="13">SUM(E60:E62)</f>
        <v>0</v>
      </c>
      <c r="F59" s="259">
        <f t="shared" si="13"/>
        <v>0</v>
      </c>
      <c r="G59" s="259">
        <f t="shared" si="13"/>
        <v>0</v>
      </c>
      <c r="H59" s="259">
        <f t="shared" si="13"/>
        <v>0</v>
      </c>
      <c r="I59" s="259">
        <f t="shared" si="13"/>
        <v>0</v>
      </c>
      <c r="J59" s="259">
        <f t="shared" si="13"/>
        <v>0</v>
      </c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  <c r="CU59" s="242"/>
      <c r="CV59" s="242"/>
      <c r="CW59" s="242"/>
      <c r="CX59" s="242"/>
      <c r="CY59" s="242"/>
      <c r="CZ59" s="242"/>
      <c r="DA59" s="242"/>
      <c r="DB59" s="242"/>
      <c r="DC59" s="242"/>
      <c r="DD59" s="242"/>
      <c r="DE59" s="242"/>
      <c r="DF59" s="242"/>
      <c r="DG59" s="242"/>
      <c r="DH59" s="242"/>
      <c r="DI59" s="242"/>
      <c r="DJ59" s="242"/>
      <c r="DK59" s="242"/>
      <c r="DL59" s="242"/>
      <c r="DM59" s="242"/>
      <c r="DN59" s="242"/>
      <c r="DO59" s="242"/>
      <c r="DP59" s="242"/>
      <c r="DQ59" s="242"/>
      <c r="DR59" s="242"/>
      <c r="DS59" s="242"/>
      <c r="DT59" s="242"/>
      <c r="DU59" s="242"/>
      <c r="DV59" s="242"/>
      <c r="DW59" s="242"/>
      <c r="DX59" s="242"/>
      <c r="DY59" s="242"/>
      <c r="DZ59" s="242"/>
      <c r="EA59" s="242"/>
      <c r="EB59" s="242"/>
      <c r="EC59" s="242"/>
      <c r="ED59" s="242"/>
      <c r="EE59" s="242"/>
      <c r="EF59" s="242"/>
      <c r="EG59" s="242"/>
      <c r="EH59" s="242"/>
      <c r="EI59" s="242"/>
      <c r="EJ59" s="242"/>
      <c r="EK59" s="242"/>
      <c r="EL59" s="242"/>
      <c r="EM59" s="242"/>
      <c r="EN59" s="242"/>
      <c r="EO59" s="242"/>
      <c r="EP59" s="242"/>
      <c r="EQ59" s="242"/>
      <c r="ER59" s="242"/>
      <c r="ES59" s="242"/>
      <c r="ET59" s="242"/>
      <c r="EU59" s="242"/>
      <c r="EV59" s="242"/>
      <c r="EW59" s="242"/>
      <c r="EX59" s="242"/>
      <c r="EY59" s="242"/>
      <c r="EZ59" s="242"/>
      <c r="FA59" s="242"/>
      <c r="FB59" s="242"/>
      <c r="FC59" s="242"/>
      <c r="FD59" s="242"/>
      <c r="FE59" s="242"/>
      <c r="FF59" s="242"/>
      <c r="FG59" s="242"/>
      <c r="FH59" s="242"/>
      <c r="FI59" s="242"/>
      <c r="FJ59" s="242"/>
      <c r="FK59" s="242"/>
      <c r="FL59" s="242"/>
      <c r="FM59" s="242"/>
      <c r="FN59" s="242"/>
      <c r="FO59" s="242"/>
      <c r="FP59" s="242"/>
      <c r="FQ59" s="242"/>
      <c r="FR59" s="242"/>
      <c r="FS59" s="242"/>
      <c r="FT59" s="242"/>
      <c r="FU59" s="242"/>
      <c r="FV59" s="242"/>
      <c r="FW59" s="242"/>
      <c r="FX59" s="242"/>
      <c r="FY59" s="242"/>
      <c r="FZ59" s="242"/>
      <c r="GA59" s="242"/>
      <c r="GB59" s="242"/>
      <c r="GC59" s="242"/>
      <c r="GD59" s="242"/>
      <c r="GE59" s="242"/>
      <c r="GF59" s="242"/>
      <c r="GG59" s="242"/>
      <c r="GH59" s="242"/>
      <c r="GI59" s="242"/>
      <c r="GJ59" s="242"/>
      <c r="GK59" s="242"/>
      <c r="GL59" s="242"/>
      <c r="GM59" s="242"/>
      <c r="GN59" s="242"/>
      <c r="GO59" s="242"/>
      <c r="GP59" s="242"/>
      <c r="GQ59" s="242"/>
      <c r="GR59" s="242"/>
      <c r="GS59" s="242"/>
      <c r="GT59" s="242"/>
      <c r="GU59" s="242"/>
      <c r="GV59" s="242"/>
      <c r="GW59" s="242"/>
      <c r="GX59" s="242"/>
      <c r="GY59" s="242"/>
      <c r="GZ59" s="242"/>
      <c r="HA59" s="242"/>
      <c r="HB59" s="242"/>
      <c r="HC59" s="242"/>
      <c r="HD59" s="242"/>
      <c r="HE59" s="242"/>
      <c r="HF59" s="242"/>
      <c r="HG59" s="242"/>
      <c r="HH59" s="242"/>
      <c r="HI59" s="242"/>
      <c r="HJ59" s="242"/>
      <c r="HK59" s="242"/>
      <c r="HL59" s="242"/>
      <c r="HM59" s="242"/>
      <c r="HN59" s="242"/>
      <c r="HO59" s="242"/>
      <c r="HP59" s="242"/>
      <c r="HQ59" s="242"/>
      <c r="HR59" s="242"/>
      <c r="HS59" s="242"/>
      <c r="HT59" s="242"/>
      <c r="HU59" s="242"/>
      <c r="HV59" s="242"/>
      <c r="HW59" s="242"/>
      <c r="HX59" s="242"/>
      <c r="HY59" s="242"/>
      <c r="HZ59" s="242"/>
      <c r="IA59" s="242"/>
      <c r="IB59" s="242"/>
      <c r="IC59" s="242"/>
      <c r="ID59" s="242"/>
      <c r="IE59" s="242"/>
      <c r="IF59" s="242"/>
      <c r="IG59" s="242"/>
      <c r="IH59" s="242"/>
      <c r="II59" s="242"/>
      <c r="IJ59" s="242"/>
      <c r="IK59" s="242"/>
      <c r="IL59" s="242"/>
      <c r="IM59" s="242"/>
      <c r="IN59" s="242"/>
    </row>
    <row r="60" ht="18" customHeight="1" spans="1:248">
      <c r="A60" s="260" t="s">
        <v>118</v>
      </c>
      <c r="B60" s="163">
        <f t="shared" si="3"/>
        <v>0</v>
      </c>
      <c r="C60" s="163">
        <f t="shared" si="2"/>
        <v>0</v>
      </c>
      <c r="D60" s="261"/>
      <c r="E60" s="261"/>
      <c r="F60" s="262"/>
      <c r="G60" s="262"/>
      <c r="H60" s="262"/>
      <c r="I60" s="262"/>
      <c r="J60" s="264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  <c r="CW60" s="242"/>
      <c r="CX60" s="242"/>
      <c r="CY60" s="242"/>
      <c r="CZ60" s="242"/>
      <c r="DA60" s="242"/>
      <c r="DB60" s="242"/>
      <c r="DC60" s="242"/>
      <c r="DD60" s="242"/>
      <c r="DE60" s="242"/>
      <c r="DF60" s="242"/>
      <c r="DG60" s="242"/>
      <c r="DH60" s="242"/>
      <c r="DI60" s="242"/>
      <c r="DJ60" s="242"/>
      <c r="DK60" s="242"/>
      <c r="DL60" s="242"/>
      <c r="DM60" s="242"/>
      <c r="DN60" s="242"/>
      <c r="DO60" s="242"/>
      <c r="DP60" s="242"/>
      <c r="DQ60" s="242"/>
      <c r="DR60" s="242"/>
      <c r="DS60" s="242"/>
      <c r="DT60" s="242"/>
      <c r="DU60" s="242"/>
      <c r="DV60" s="242"/>
      <c r="DW60" s="242"/>
      <c r="DX60" s="242"/>
      <c r="DY60" s="242"/>
      <c r="DZ60" s="242"/>
      <c r="EA60" s="242"/>
      <c r="EB60" s="242"/>
      <c r="EC60" s="242"/>
      <c r="ED60" s="242"/>
      <c r="EE60" s="242"/>
      <c r="EF60" s="242"/>
      <c r="EG60" s="242"/>
      <c r="EH60" s="242"/>
      <c r="EI60" s="242"/>
      <c r="EJ60" s="242"/>
      <c r="EK60" s="242"/>
      <c r="EL60" s="242"/>
      <c r="EM60" s="242"/>
      <c r="EN60" s="242"/>
      <c r="EO60" s="242"/>
      <c r="EP60" s="242"/>
      <c r="EQ60" s="242"/>
      <c r="ER60" s="242"/>
      <c r="ES60" s="242"/>
      <c r="ET60" s="242"/>
      <c r="EU60" s="242"/>
      <c r="EV60" s="242"/>
      <c r="EW60" s="242"/>
      <c r="EX60" s="242"/>
      <c r="EY60" s="242"/>
      <c r="EZ60" s="242"/>
      <c r="FA60" s="242"/>
      <c r="FB60" s="242"/>
      <c r="FC60" s="242"/>
      <c r="FD60" s="242"/>
      <c r="FE60" s="242"/>
      <c r="FF60" s="242"/>
      <c r="FG60" s="242"/>
      <c r="FH60" s="242"/>
      <c r="FI60" s="242"/>
      <c r="FJ60" s="242"/>
      <c r="FK60" s="242"/>
      <c r="FL60" s="242"/>
      <c r="FM60" s="242"/>
      <c r="FN60" s="242"/>
      <c r="FO60" s="242"/>
      <c r="FP60" s="242"/>
      <c r="FQ60" s="242"/>
      <c r="FR60" s="242"/>
      <c r="FS60" s="242"/>
      <c r="FT60" s="242"/>
      <c r="FU60" s="242"/>
      <c r="FV60" s="242"/>
      <c r="FW60" s="242"/>
      <c r="FX60" s="242"/>
      <c r="FY60" s="242"/>
      <c r="FZ60" s="242"/>
      <c r="GA60" s="242"/>
      <c r="GB60" s="242"/>
      <c r="GC60" s="242"/>
      <c r="GD60" s="242"/>
      <c r="GE60" s="242"/>
      <c r="GF60" s="242"/>
      <c r="GG60" s="242"/>
      <c r="GH60" s="242"/>
      <c r="GI60" s="242"/>
      <c r="GJ60" s="242"/>
      <c r="GK60" s="242"/>
      <c r="GL60" s="242"/>
      <c r="GM60" s="242"/>
      <c r="GN60" s="242"/>
      <c r="GO60" s="242"/>
      <c r="GP60" s="242"/>
      <c r="GQ60" s="242"/>
      <c r="GR60" s="242"/>
      <c r="GS60" s="242"/>
      <c r="GT60" s="242"/>
      <c r="GU60" s="242"/>
      <c r="GV60" s="242"/>
      <c r="GW60" s="242"/>
      <c r="GX60" s="242"/>
      <c r="GY60" s="242"/>
      <c r="GZ60" s="242"/>
      <c r="HA60" s="242"/>
      <c r="HB60" s="242"/>
      <c r="HC60" s="242"/>
      <c r="HD60" s="242"/>
      <c r="HE60" s="242"/>
      <c r="HF60" s="242"/>
      <c r="HG60" s="242"/>
      <c r="HH60" s="242"/>
      <c r="HI60" s="242"/>
      <c r="HJ60" s="242"/>
      <c r="HK60" s="242"/>
      <c r="HL60" s="242"/>
      <c r="HM60" s="242"/>
      <c r="HN60" s="242"/>
      <c r="HO60" s="242"/>
      <c r="HP60" s="242"/>
      <c r="HQ60" s="242"/>
      <c r="HR60" s="242"/>
      <c r="HS60" s="242"/>
      <c r="HT60" s="242"/>
      <c r="HU60" s="242"/>
      <c r="HV60" s="242"/>
      <c r="HW60" s="242"/>
      <c r="HX60" s="242"/>
      <c r="HY60" s="242"/>
      <c r="HZ60" s="242"/>
      <c r="IA60" s="242"/>
      <c r="IB60" s="242"/>
      <c r="IC60" s="242"/>
      <c r="ID60" s="242"/>
      <c r="IE60" s="242"/>
      <c r="IF60" s="242"/>
      <c r="IG60" s="242"/>
      <c r="IH60" s="242"/>
      <c r="II60" s="242"/>
      <c r="IJ60" s="242"/>
      <c r="IK60" s="242"/>
      <c r="IL60" s="242"/>
      <c r="IM60" s="242"/>
      <c r="IN60" s="242"/>
    </row>
    <row r="61" ht="18" customHeight="1" spans="1:248">
      <c r="A61" s="260" t="s">
        <v>119</v>
      </c>
      <c r="B61" s="163">
        <f t="shared" si="3"/>
        <v>0</v>
      </c>
      <c r="C61" s="163">
        <f t="shared" si="2"/>
        <v>0</v>
      </c>
      <c r="D61" s="261"/>
      <c r="E61" s="261"/>
      <c r="F61" s="262"/>
      <c r="G61" s="262"/>
      <c r="H61" s="262"/>
      <c r="I61" s="262"/>
      <c r="J61" s="264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242"/>
      <c r="EC61" s="242"/>
      <c r="ED61" s="242"/>
      <c r="EE61" s="242"/>
      <c r="EF61" s="242"/>
      <c r="EG61" s="242"/>
      <c r="EH61" s="242"/>
      <c r="EI61" s="242"/>
      <c r="EJ61" s="242"/>
      <c r="EK61" s="242"/>
      <c r="EL61" s="242"/>
      <c r="EM61" s="242"/>
      <c r="EN61" s="242"/>
      <c r="EO61" s="242"/>
      <c r="EP61" s="242"/>
      <c r="EQ61" s="242"/>
      <c r="ER61" s="242"/>
      <c r="ES61" s="242"/>
      <c r="ET61" s="242"/>
      <c r="EU61" s="242"/>
      <c r="EV61" s="242"/>
      <c r="EW61" s="242"/>
      <c r="EX61" s="242"/>
      <c r="EY61" s="242"/>
      <c r="EZ61" s="242"/>
      <c r="FA61" s="242"/>
      <c r="FB61" s="242"/>
      <c r="FC61" s="242"/>
      <c r="FD61" s="242"/>
      <c r="FE61" s="242"/>
      <c r="FF61" s="242"/>
      <c r="FG61" s="242"/>
      <c r="FH61" s="242"/>
      <c r="FI61" s="242"/>
      <c r="FJ61" s="242"/>
      <c r="FK61" s="242"/>
      <c r="FL61" s="242"/>
      <c r="FM61" s="242"/>
      <c r="FN61" s="242"/>
      <c r="FO61" s="242"/>
      <c r="FP61" s="242"/>
      <c r="FQ61" s="242"/>
      <c r="FR61" s="242"/>
      <c r="FS61" s="242"/>
      <c r="FT61" s="242"/>
      <c r="FU61" s="242"/>
      <c r="FV61" s="242"/>
      <c r="FW61" s="242"/>
      <c r="FX61" s="242"/>
      <c r="FY61" s="242"/>
      <c r="FZ61" s="242"/>
      <c r="GA61" s="242"/>
      <c r="GB61" s="242"/>
      <c r="GC61" s="242"/>
      <c r="GD61" s="242"/>
      <c r="GE61" s="242"/>
      <c r="GF61" s="242"/>
      <c r="GG61" s="242"/>
      <c r="GH61" s="242"/>
      <c r="GI61" s="242"/>
      <c r="GJ61" s="242"/>
      <c r="GK61" s="242"/>
      <c r="GL61" s="242"/>
      <c r="GM61" s="242"/>
      <c r="GN61" s="242"/>
      <c r="GO61" s="242"/>
      <c r="GP61" s="242"/>
      <c r="GQ61" s="242"/>
      <c r="GR61" s="242"/>
      <c r="GS61" s="242"/>
      <c r="GT61" s="242"/>
      <c r="GU61" s="242"/>
      <c r="GV61" s="242"/>
      <c r="GW61" s="242"/>
      <c r="GX61" s="242"/>
      <c r="GY61" s="242"/>
      <c r="GZ61" s="242"/>
      <c r="HA61" s="242"/>
      <c r="HB61" s="242"/>
      <c r="HC61" s="242"/>
      <c r="HD61" s="242"/>
      <c r="HE61" s="242"/>
      <c r="HF61" s="242"/>
      <c r="HG61" s="242"/>
      <c r="HH61" s="242"/>
      <c r="HI61" s="242"/>
      <c r="HJ61" s="242"/>
      <c r="HK61" s="242"/>
      <c r="HL61" s="242"/>
      <c r="HM61" s="242"/>
      <c r="HN61" s="242"/>
      <c r="HO61" s="242"/>
      <c r="HP61" s="242"/>
      <c r="HQ61" s="242"/>
      <c r="HR61" s="242"/>
      <c r="HS61" s="242"/>
      <c r="HT61" s="242"/>
      <c r="HU61" s="242"/>
      <c r="HV61" s="242"/>
      <c r="HW61" s="242"/>
      <c r="HX61" s="242"/>
      <c r="HY61" s="242"/>
      <c r="HZ61" s="242"/>
      <c r="IA61" s="242"/>
      <c r="IB61" s="242"/>
      <c r="IC61" s="242"/>
      <c r="ID61" s="242"/>
      <c r="IE61" s="242"/>
      <c r="IF61" s="242"/>
      <c r="IG61" s="242"/>
      <c r="IH61" s="242"/>
      <c r="II61" s="242"/>
      <c r="IJ61" s="242"/>
      <c r="IK61" s="242"/>
      <c r="IL61" s="242"/>
      <c r="IM61" s="242"/>
      <c r="IN61" s="242"/>
    </row>
    <row r="62" ht="18" customHeight="1" spans="1:248">
      <c r="A62" s="260" t="s">
        <v>120</v>
      </c>
      <c r="B62" s="163">
        <f t="shared" si="3"/>
        <v>0</v>
      </c>
      <c r="C62" s="163">
        <f t="shared" si="2"/>
        <v>0</v>
      </c>
      <c r="D62" s="261"/>
      <c r="E62" s="261"/>
      <c r="F62" s="262"/>
      <c r="G62" s="262"/>
      <c r="H62" s="262"/>
      <c r="I62" s="262"/>
      <c r="J62" s="264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242"/>
      <c r="EC62" s="242"/>
      <c r="ED62" s="242"/>
      <c r="EE62" s="242"/>
      <c r="EF62" s="242"/>
      <c r="EG62" s="242"/>
      <c r="EH62" s="242"/>
      <c r="EI62" s="242"/>
      <c r="EJ62" s="242"/>
      <c r="EK62" s="242"/>
      <c r="EL62" s="242"/>
      <c r="EM62" s="242"/>
      <c r="EN62" s="242"/>
      <c r="EO62" s="242"/>
      <c r="EP62" s="242"/>
      <c r="EQ62" s="242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42"/>
      <c r="FE62" s="242"/>
      <c r="FF62" s="242"/>
      <c r="FG62" s="242"/>
      <c r="FH62" s="242"/>
      <c r="FI62" s="242"/>
      <c r="FJ62" s="242"/>
      <c r="FK62" s="242"/>
      <c r="FL62" s="242"/>
      <c r="FM62" s="242"/>
      <c r="FN62" s="242"/>
      <c r="FO62" s="242"/>
      <c r="FP62" s="242"/>
      <c r="FQ62" s="242"/>
      <c r="FR62" s="242"/>
      <c r="FS62" s="242"/>
      <c r="FT62" s="242"/>
      <c r="FU62" s="242"/>
      <c r="FV62" s="242"/>
      <c r="FW62" s="242"/>
      <c r="FX62" s="242"/>
      <c r="FY62" s="242"/>
      <c r="FZ62" s="242"/>
      <c r="GA62" s="242"/>
      <c r="GB62" s="242"/>
      <c r="GC62" s="242"/>
      <c r="GD62" s="242"/>
      <c r="GE62" s="242"/>
      <c r="GF62" s="242"/>
      <c r="GG62" s="242"/>
      <c r="GH62" s="242"/>
      <c r="GI62" s="242"/>
      <c r="GJ62" s="242"/>
      <c r="GK62" s="242"/>
      <c r="GL62" s="242"/>
      <c r="GM62" s="242"/>
      <c r="GN62" s="242"/>
      <c r="GO62" s="242"/>
      <c r="GP62" s="242"/>
      <c r="GQ62" s="242"/>
      <c r="GR62" s="242"/>
      <c r="GS62" s="242"/>
      <c r="GT62" s="242"/>
      <c r="GU62" s="242"/>
      <c r="GV62" s="242"/>
      <c r="GW62" s="242"/>
      <c r="GX62" s="242"/>
      <c r="GY62" s="242"/>
      <c r="GZ62" s="242"/>
      <c r="HA62" s="242"/>
      <c r="HB62" s="242"/>
      <c r="HC62" s="242"/>
      <c r="HD62" s="242"/>
      <c r="HE62" s="242"/>
      <c r="HF62" s="242"/>
      <c r="HG62" s="242"/>
      <c r="HH62" s="242"/>
      <c r="HI62" s="242"/>
      <c r="HJ62" s="242"/>
      <c r="HK62" s="242"/>
      <c r="HL62" s="242"/>
      <c r="HM62" s="242"/>
      <c r="HN62" s="242"/>
      <c r="HO62" s="242"/>
      <c r="HP62" s="242"/>
      <c r="HQ62" s="242"/>
      <c r="HR62" s="242"/>
      <c r="HS62" s="242"/>
      <c r="HT62" s="242"/>
      <c r="HU62" s="242"/>
      <c r="HV62" s="242"/>
      <c r="HW62" s="242"/>
      <c r="HX62" s="242"/>
      <c r="HY62" s="242"/>
      <c r="HZ62" s="242"/>
      <c r="IA62" s="242"/>
      <c r="IB62" s="242"/>
      <c r="IC62" s="242"/>
      <c r="ID62" s="242"/>
      <c r="IE62" s="242"/>
      <c r="IF62" s="242"/>
      <c r="IG62" s="242"/>
      <c r="IH62" s="242"/>
      <c r="II62" s="242"/>
      <c r="IJ62" s="242"/>
      <c r="IK62" s="242"/>
      <c r="IL62" s="242"/>
      <c r="IM62" s="242"/>
      <c r="IN62" s="242"/>
    </row>
    <row r="63" ht="18" customHeight="1" spans="1:248">
      <c r="A63" s="232" t="s">
        <v>121</v>
      </c>
      <c r="B63" s="163">
        <f t="shared" si="3"/>
        <v>0</v>
      </c>
      <c r="C63" s="163">
        <f t="shared" si="2"/>
        <v>0</v>
      </c>
      <c r="D63" s="259">
        <f>SUM(D64:D67)</f>
        <v>0</v>
      </c>
      <c r="E63" s="259">
        <f t="shared" ref="E63:J63" si="14">SUM(E64:E67)</f>
        <v>0</v>
      </c>
      <c r="F63" s="259">
        <f t="shared" si="14"/>
        <v>0</v>
      </c>
      <c r="G63" s="259">
        <f t="shared" si="14"/>
        <v>0</v>
      </c>
      <c r="H63" s="259">
        <f t="shared" si="14"/>
        <v>0</v>
      </c>
      <c r="I63" s="259">
        <f t="shared" si="14"/>
        <v>0</v>
      </c>
      <c r="J63" s="259">
        <f t="shared" si="14"/>
        <v>0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2"/>
      <c r="EE63" s="242"/>
      <c r="EF63" s="242"/>
      <c r="EG63" s="242"/>
      <c r="EH63" s="242"/>
      <c r="EI63" s="242"/>
      <c r="EJ63" s="242"/>
      <c r="EK63" s="242"/>
      <c r="EL63" s="242"/>
      <c r="EM63" s="242"/>
      <c r="EN63" s="242"/>
      <c r="EO63" s="242"/>
      <c r="EP63" s="242"/>
      <c r="EQ63" s="242"/>
      <c r="ER63" s="242"/>
      <c r="ES63" s="242"/>
      <c r="ET63" s="242"/>
      <c r="EU63" s="242"/>
      <c r="EV63" s="242"/>
      <c r="EW63" s="242"/>
      <c r="EX63" s="242"/>
      <c r="EY63" s="242"/>
      <c r="EZ63" s="242"/>
      <c r="FA63" s="242"/>
      <c r="FB63" s="242"/>
      <c r="FC63" s="242"/>
      <c r="FD63" s="242"/>
      <c r="FE63" s="242"/>
      <c r="FF63" s="242"/>
      <c r="FG63" s="242"/>
      <c r="FH63" s="242"/>
      <c r="FI63" s="242"/>
      <c r="FJ63" s="242"/>
      <c r="FK63" s="242"/>
      <c r="FL63" s="242"/>
      <c r="FM63" s="242"/>
      <c r="FN63" s="242"/>
      <c r="FO63" s="242"/>
      <c r="FP63" s="242"/>
      <c r="FQ63" s="242"/>
      <c r="FR63" s="242"/>
      <c r="FS63" s="242"/>
      <c r="FT63" s="242"/>
      <c r="FU63" s="242"/>
      <c r="FV63" s="242"/>
      <c r="FW63" s="242"/>
      <c r="FX63" s="242"/>
      <c r="FY63" s="242"/>
      <c r="FZ63" s="242"/>
      <c r="GA63" s="242"/>
      <c r="GB63" s="242"/>
      <c r="GC63" s="242"/>
      <c r="GD63" s="242"/>
      <c r="GE63" s="242"/>
      <c r="GF63" s="242"/>
      <c r="GG63" s="242"/>
      <c r="GH63" s="242"/>
      <c r="GI63" s="242"/>
      <c r="GJ63" s="242"/>
      <c r="GK63" s="242"/>
      <c r="GL63" s="242"/>
      <c r="GM63" s="242"/>
      <c r="GN63" s="242"/>
      <c r="GO63" s="242"/>
      <c r="GP63" s="242"/>
      <c r="GQ63" s="242"/>
      <c r="GR63" s="242"/>
      <c r="GS63" s="242"/>
      <c r="GT63" s="242"/>
      <c r="GU63" s="242"/>
      <c r="GV63" s="242"/>
      <c r="GW63" s="242"/>
      <c r="GX63" s="242"/>
      <c r="GY63" s="242"/>
      <c r="GZ63" s="242"/>
      <c r="HA63" s="242"/>
      <c r="HB63" s="242"/>
      <c r="HC63" s="242"/>
      <c r="HD63" s="242"/>
      <c r="HE63" s="242"/>
      <c r="HF63" s="242"/>
      <c r="HG63" s="242"/>
      <c r="HH63" s="242"/>
      <c r="HI63" s="242"/>
      <c r="HJ63" s="242"/>
      <c r="HK63" s="242"/>
      <c r="HL63" s="242"/>
      <c r="HM63" s="242"/>
      <c r="HN63" s="242"/>
      <c r="HO63" s="242"/>
      <c r="HP63" s="242"/>
      <c r="HQ63" s="242"/>
      <c r="HR63" s="242"/>
      <c r="HS63" s="242"/>
      <c r="HT63" s="242"/>
      <c r="HU63" s="242"/>
      <c r="HV63" s="242"/>
      <c r="HW63" s="242"/>
      <c r="HX63" s="242"/>
      <c r="HY63" s="242"/>
      <c r="HZ63" s="242"/>
      <c r="IA63" s="242"/>
      <c r="IB63" s="242"/>
      <c r="IC63" s="242"/>
      <c r="ID63" s="242"/>
      <c r="IE63" s="242"/>
      <c r="IF63" s="242"/>
      <c r="IG63" s="242"/>
      <c r="IH63" s="242"/>
      <c r="II63" s="242"/>
      <c r="IJ63" s="242"/>
      <c r="IK63" s="242"/>
      <c r="IL63" s="242"/>
      <c r="IM63" s="242"/>
      <c r="IN63" s="242"/>
    </row>
    <row r="64" ht="18" customHeight="1" spans="1:248">
      <c r="A64" s="260" t="s">
        <v>122</v>
      </c>
      <c r="B64" s="163">
        <f t="shared" si="3"/>
        <v>0</v>
      </c>
      <c r="C64" s="163">
        <f t="shared" si="2"/>
        <v>0</v>
      </c>
      <c r="D64" s="261"/>
      <c r="E64" s="261"/>
      <c r="F64" s="262"/>
      <c r="G64" s="262"/>
      <c r="H64" s="262"/>
      <c r="I64" s="262"/>
      <c r="J64" s="264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242"/>
      <c r="EC64" s="242"/>
      <c r="ED64" s="242"/>
      <c r="EE64" s="242"/>
      <c r="EF64" s="242"/>
      <c r="EG64" s="242"/>
      <c r="EH64" s="242"/>
      <c r="EI64" s="242"/>
      <c r="EJ64" s="242"/>
      <c r="EK64" s="242"/>
      <c r="EL64" s="242"/>
      <c r="EM64" s="242"/>
      <c r="EN64" s="242"/>
      <c r="EO64" s="242"/>
      <c r="EP64" s="242"/>
      <c r="EQ64" s="242"/>
      <c r="ER64" s="242"/>
      <c r="ES64" s="242"/>
      <c r="ET64" s="242"/>
      <c r="EU64" s="242"/>
      <c r="EV64" s="242"/>
      <c r="EW64" s="242"/>
      <c r="EX64" s="242"/>
      <c r="EY64" s="242"/>
      <c r="EZ64" s="242"/>
      <c r="FA64" s="242"/>
      <c r="FB64" s="242"/>
      <c r="FC64" s="242"/>
      <c r="FD64" s="242"/>
      <c r="FE64" s="242"/>
      <c r="FF64" s="242"/>
      <c r="FG64" s="242"/>
      <c r="FH64" s="242"/>
      <c r="FI64" s="242"/>
      <c r="FJ64" s="242"/>
      <c r="FK64" s="242"/>
      <c r="FL64" s="242"/>
      <c r="FM64" s="242"/>
      <c r="FN64" s="242"/>
      <c r="FO64" s="242"/>
      <c r="FP64" s="242"/>
      <c r="FQ64" s="242"/>
      <c r="FR64" s="242"/>
      <c r="FS64" s="242"/>
      <c r="FT64" s="242"/>
      <c r="FU64" s="242"/>
      <c r="FV64" s="242"/>
      <c r="FW64" s="242"/>
      <c r="FX64" s="242"/>
      <c r="FY64" s="242"/>
      <c r="FZ64" s="242"/>
      <c r="GA64" s="242"/>
      <c r="GB64" s="242"/>
      <c r="GC64" s="242"/>
      <c r="GD64" s="242"/>
      <c r="GE64" s="242"/>
      <c r="GF64" s="242"/>
      <c r="GG64" s="242"/>
      <c r="GH64" s="242"/>
      <c r="GI64" s="242"/>
      <c r="GJ64" s="242"/>
      <c r="GK64" s="242"/>
      <c r="GL64" s="242"/>
      <c r="GM64" s="242"/>
      <c r="GN64" s="242"/>
      <c r="GO64" s="242"/>
      <c r="GP64" s="242"/>
      <c r="GQ64" s="242"/>
      <c r="GR64" s="242"/>
      <c r="GS64" s="242"/>
      <c r="GT64" s="242"/>
      <c r="GU64" s="242"/>
      <c r="GV64" s="242"/>
      <c r="GW64" s="242"/>
      <c r="GX64" s="242"/>
      <c r="GY64" s="242"/>
      <c r="GZ64" s="242"/>
      <c r="HA64" s="242"/>
      <c r="HB64" s="242"/>
      <c r="HC64" s="242"/>
      <c r="HD64" s="242"/>
      <c r="HE64" s="242"/>
      <c r="HF64" s="242"/>
      <c r="HG64" s="242"/>
      <c r="HH64" s="242"/>
      <c r="HI64" s="242"/>
      <c r="HJ64" s="242"/>
      <c r="HK64" s="242"/>
      <c r="HL64" s="242"/>
      <c r="HM64" s="242"/>
      <c r="HN64" s="242"/>
      <c r="HO64" s="242"/>
      <c r="HP64" s="242"/>
      <c r="HQ64" s="242"/>
      <c r="HR64" s="242"/>
      <c r="HS64" s="242"/>
      <c r="HT64" s="242"/>
      <c r="HU64" s="242"/>
      <c r="HV64" s="242"/>
      <c r="HW64" s="242"/>
      <c r="HX64" s="242"/>
      <c r="HY64" s="242"/>
      <c r="HZ64" s="242"/>
      <c r="IA64" s="242"/>
      <c r="IB64" s="242"/>
      <c r="IC64" s="242"/>
      <c r="ID64" s="242"/>
      <c r="IE64" s="242"/>
      <c r="IF64" s="242"/>
      <c r="IG64" s="242"/>
      <c r="IH64" s="242"/>
      <c r="II64" s="242"/>
      <c r="IJ64" s="242"/>
      <c r="IK64" s="242"/>
      <c r="IL64" s="242"/>
      <c r="IM64" s="242"/>
      <c r="IN64" s="242"/>
    </row>
    <row r="65" ht="18" customHeight="1" spans="1:248">
      <c r="A65" s="260" t="s">
        <v>123</v>
      </c>
      <c r="B65" s="163">
        <f t="shared" si="3"/>
        <v>0</v>
      </c>
      <c r="C65" s="163">
        <f t="shared" si="2"/>
        <v>0</v>
      </c>
      <c r="D65" s="261"/>
      <c r="E65" s="261"/>
      <c r="F65" s="262"/>
      <c r="G65" s="262"/>
      <c r="H65" s="262"/>
      <c r="I65" s="262"/>
      <c r="J65" s="264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  <c r="BM65" s="242"/>
      <c r="BN65" s="242"/>
      <c r="BO65" s="242"/>
      <c r="BP65" s="242"/>
      <c r="BQ65" s="242"/>
      <c r="BR65" s="242"/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  <c r="CU65" s="242"/>
      <c r="CV65" s="242"/>
      <c r="CW65" s="242"/>
      <c r="CX65" s="242"/>
      <c r="CY65" s="242"/>
      <c r="CZ65" s="242"/>
      <c r="DA65" s="242"/>
      <c r="DB65" s="242"/>
      <c r="DC65" s="242"/>
      <c r="DD65" s="242"/>
      <c r="DE65" s="242"/>
      <c r="DF65" s="242"/>
      <c r="DG65" s="242"/>
      <c r="DH65" s="242"/>
      <c r="DI65" s="242"/>
      <c r="DJ65" s="242"/>
      <c r="DK65" s="242"/>
      <c r="DL65" s="242"/>
      <c r="DM65" s="242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242"/>
      <c r="DZ65" s="242"/>
      <c r="EA65" s="242"/>
      <c r="EB65" s="242"/>
      <c r="EC65" s="242"/>
      <c r="ED65" s="242"/>
      <c r="EE65" s="242"/>
      <c r="EF65" s="242"/>
      <c r="EG65" s="242"/>
      <c r="EH65" s="242"/>
      <c r="EI65" s="242"/>
      <c r="EJ65" s="242"/>
      <c r="EK65" s="242"/>
      <c r="EL65" s="242"/>
      <c r="EM65" s="242"/>
      <c r="EN65" s="242"/>
      <c r="EO65" s="242"/>
      <c r="EP65" s="242"/>
      <c r="EQ65" s="242"/>
      <c r="ER65" s="242"/>
      <c r="ES65" s="242"/>
      <c r="ET65" s="242"/>
      <c r="EU65" s="242"/>
      <c r="EV65" s="242"/>
      <c r="EW65" s="242"/>
      <c r="EX65" s="242"/>
      <c r="EY65" s="242"/>
      <c r="EZ65" s="242"/>
      <c r="FA65" s="242"/>
      <c r="FB65" s="242"/>
      <c r="FC65" s="242"/>
      <c r="FD65" s="242"/>
      <c r="FE65" s="242"/>
      <c r="FF65" s="242"/>
      <c r="FG65" s="242"/>
      <c r="FH65" s="242"/>
      <c r="FI65" s="242"/>
      <c r="FJ65" s="242"/>
      <c r="FK65" s="242"/>
      <c r="FL65" s="242"/>
      <c r="FM65" s="242"/>
      <c r="FN65" s="242"/>
      <c r="FO65" s="242"/>
      <c r="FP65" s="242"/>
      <c r="FQ65" s="242"/>
      <c r="FR65" s="242"/>
      <c r="FS65" s="242"/>
      <c r="FT65" s="242"/>
      <c r="FU65" s="242"/>
      <c r="FV65" s="242"/>
      <c r="FW65" s="242"/>
      <c r="FX65" s="242"/>
      <c r="FY65" s="242"/>
      <c r="FZ65" s="242"/>
      <c r="GA65" s="242"/>
      <c r="GB65" s="242"/>
      <c r="GC65" s="242"/>
      <c r="GD65" s="242"/>
      <c r="GE65" s="242"/>
      <c r="GF65" s="242"/>
      <c r="GG65" s="242"/>
      <c r="GH65" s="242"/>
      <c r="GI65" s="242"/>
      <c r="GJ65" s="242"/>
      <c r="GK65" s="242"/>
      <c r="GL65" s="242"/>
      <c r="GM65" s="242"/>
      <c r="GN65" s="242"/>
      <c r="GO65" s="242"/>
      <c r="GP65" s="242"/>
      <c r="GQ65" s="242"/>
      <c r="GR65" s="242"/>
      <c r="GS65" s="242"/>
      <c r="GT65" s="242"/>
      <c r="GU65" s="242"/>
      <c r="GV65" s="242"/>
      <c r="GW65" s="242"/>
      <c r="GX65" s="242"/>
      <c r="GY65" s="242"/>
      <c r="GZ65" s="242"/>
      <c r="HA65" s="242"/>
      <c r="HB65" s="242"/>
      <c r="HC65" s="242"/>
      <c r="HD65" s="242"/>
      <c r="HE65" s="242"/>
      <c r="HF65" s="242"/>
      <c r="HG65" s="242"/>
      <c r="HH65" s="242"/>
      <c r="HI65" s="242"/>
      <c r="HJ65" s="242"/>
      <c r="HK65" s="242"/>
      <c r="HL65" s="242"/>
      <c r="HM65" s="242"/>
      <c r="HN65" s="242"/>
      <c r="HO65" s="242"/>
      <c r="HP65" s="242"/>
      <c r="HQ65" s="242"/>
      <c r="HR65" s="242"/>
      <c r="HS65" s="242"/>
      <c r="HT65" s="242"/>
      <c r="HU65" s="242"/>
      <c r="HV65" s="242"/>
      <c r="HW65" s="242"/>
      <c r="HX65" s="242"/>
      <c r="HY65" s="242"/>
      <c r="HZ65" s="242"/>
      <c r="IA65" s="242"/>
      <c r="IB65" s="242"/>
      <c r="IC65" s="242"/>
      <c r="ID65" s="242"/>
      <c r="IE65" s="242"/>
      <c r="IF65" s="242"/>
      <c r="IG65" s="242"/>
      <c r="IH65" s="242"/>
      <c r="II65" s="242"/>
      <c r="IJ65" s="242"/>
      <c r="IK65" s="242"/>
      <c r="IL65" s="242"/>
      <c r="IM65" s="242"/>
      <c r="IN65" s="242"/>
    </row>
    <row r="66" ht="18" customHeight="1" spans="1:248">
      <c r="A66" s="260" t="s">
        <v>124</v>
      </c>
      <c r="B66" s="163">
        <f t="shared" si="3"/>
        <v>0</v>
      </c>
      <c r="C66" s="163">
        <f t="shared" si="2"/>
        <v>0</v>
      </c>
      <c r="D66" s="261"/>
      <c r="E66" s="261"/>
      <c r="F66" s="262"/>
      <c r="G66" s="262"/>
      <c r="H66" s="262"/>
      <c r="I66" s="262"/>
      <c r="J66" s="264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  <c r="CU66" s="242"/>
      <c r="CV66" s="242"/>
      <c r="CW66" s="242"/>
      <c r="CX66" s="242"/>
      <c r="CY66" s="242"/>
      <c r="CZ66" s="242"/>
      <c r="DA66" s="242"/>
      <c r="DB66" s="242"/>
      <c r="DC66" s="242"/>
      <c r="DD66" s="242"/>
      <c r="DE66" s="242"/>
      <c r="DF66" s="242"/>
      <c r="DG66" s="242"/>
      <c r="DH66" s="242"/>
      <c r="DI66" s="242"/>
      <c r="DJ66" s="242"/>
      <c r="DK66" s="242"/>
      <c r="DL66" s="242"/>
      <c r="DM66" s="242"/>
      <c r="DN66" s="242"/>
      <c r="DO66" s="242"/>
      <c r="DP66" s="242"/>
      <c r="DQ66" s="242"/>
      <c r="DR66" s="242"/>
      <c r="DS66" s="242"/>
      <c r="DT66" s="242"/>
      <c r="DU66" s="242"/>
      <c r="DV66" s="242"/>
      <c r="DW66" s="242"/>
      <c r="DX66" s="242"/>
      <c r="DY66" s="242"/>
      <c r="DZ66" s="242"/>
      <c r="EA66" s="242"/>
      <c r="EB66" s="242"/>
      <c r="EC66" s="242"/>
      <c r="ED66" s="242"/>
      <c r="EE66" s="242"/>
      <c r="EF66" s="242"/>
      <c r="EG66" s="242"/>
      <c r="EH66" s="242"/>
      <c r="EI66" s="242"/>
      <c r="EJ66" s="242"/>
      <c r="EK66" s="242"/>
      <c r="EL66" s="242"/>
      <c r="EM66" s="242"/>
      <c r="EN66" s="242"/>
      <c r="EO66" s="242"/>
      <c r="EP66" s="242"/>
      <c r="EQ66" s="242"/>
      <c r="ER66" s="242"/>
      <c r="ES66" s="242"/>
      <c r="ET66" s="242"/>
      <c r="EU66" s="242"/>
      <c r="EV66" s="242"/>
      <c r="EW66" s="242"/>
      <c r="EX66" s="242"/>
      <c r="EY66" s="242"/>
      <c r="EZ66" s="242"/>
      <c r="FA66" s="242"/>
      <c r="FB66" s="242"/>
      <c r="FC66" s="242"/>
      <c r="FD66" s="242"/>
      <c r="FE66" s="242"/>
      <c r="FF66" s="242"/>
      <c r="FG66" s="242"/>
      <c r="FH66" s="242"/>
      <c r="FI66" s="242"/>
      <c r="FJ66" s="242"/>
      <c r="FK66" s="242"/>
      <c r="FL66" s="242"/>
      <c r="FM66" s="242"/>
      <c r="FN66" s="242"/>
      <c r="FO66" s="242"/>
      <c r="FP66" s="242"/>
      <c r="FQ66" s="242"/>
      <c r="FR66" s="242"/>
      <c r="FS66" s="242"/>
      <c r="FT66" s="242"/>
      <c r="FU66" s="242"/>
      <c r="FV66" s="242"/>
      <c r="FW66" s="242"/>
      <c r="FX66" s="242"/>
      <c r="FY66" s="242"/>
      <c r="FZ66" s="242"/>
      <c r="GA66" s="242"/>
      <c r="GB66" s="242"/>
      <c r="GC66" s="242"/>
      <c r="GD66" s="242"/>
      <c r="GE66" s="242"/>
      <c r="GF66" s="242"/>
      <c r="GG66" s="242"/>
      <c r="GH66" s="242"/>
      <c r="GI66" s="242"/>
      <c r="GJ66" s="242"/>
      <c r="GK66" s="242"/>
      <c r="GL66" s="242"/>
      <c r="GM66" s="242"/>
      <c r="GN66" s="242"/>
      <c r="GO66" s="242"/>
      <c r="GP66" s="242"/>
      <c r="GQ66" s="242"/>
      <c r="GR66" s="242"/>
      <c r="GS66" s="242"/>
      <c r="GT66" s="242"/>
      <c r="GU66" s="242"/>
      <c r="GV66" s="242"/>
      <c r="GW66" s="242"/>
      <c r="GX66" s="242"/>
      <c r="GY66" s="242"/>
      <c r="GZ66" s="242"/>
      <c r="HA66" s="242"/>
      <c r="HB66" s="242"/>
      <c r="HC66" s="242"/>
      <c r="HD66" s="242"/>
      <c r="HE66" s="242"/>
      <c r="HF66" s="242"/>
      <c r="HG66" s="242"/>
      <c r="HH66" s="242"/>
      <c r="HI66" s="242"/>
      <c r="HJ66" s="242"/>
      <c r="HK66" s="242"/>
      <c r="HL66" s="242"/>
      <c r="HM66" s="242"/>
      <c r="HN66" s="242"/>
      <c r="HO66" s="242"/>
      <c r="HP66" s="242"/>
      <c r="HQ66" s="242"/>
      <c r="HR66" s="242"/>
      <c r="HS66" s="242"/>
      <c r="HT66" s="242"/>
      <c r="HU66" s="242"/>
      <c r="HV66" s="242"/>
      <c r="HW66" s="242"/>
      <c r="HX66" s="242"/>
      <c r="HY66" s="242"/>
      <c r="HZ66" s="242"/>
      <c r="IA66" s="242"/>
      <c r="IB66" s="242"/>
      <c r="IC66" s="242"/>
      <c r="ID66" s="242"/>
      <c r="IE66" s="242"/>
      <c r="IF66" s="242"/>
      <c r="IG66" s="242"/>
      <c r="IH66" s="242"/>
      <c r="II66" s="242"/>
      <c r="IJ66" s="242"/>
      <c r="IK66" s="242"/>
      <c r="IL66" s="242"/>
      <c r="IM66" s="242"/>
      <c r="IN66" s="242"/>
    </row>
    <row r="67" ht="18" customHeight="1" spans="1:248">
      <c r="A67" s="260" t="s">
        <v>125</v>
      </c>
      <c r="B67" s="163">
        <f t="shared" si="3"/>
        <v>0</v>
      </c>
      <c r="C67" s="163">
        <f t="shared" si="2"/>
        <v>0</v>
      </c>
      <c r="D67" s="261"/>
      <c r="E67" s="261"/>
      <c r="F67" s="262"/>
      <c r="G67" s="262"/>
      <c r="H67" s="262"/>
      <c r="I67" s="262"/>
      <c r="J67" s="264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2"/>
      <c r="BC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242"/>
      <c r="BO67" s="242"/>
      <c r="BP67" s="242"/>
      <c r="BQ67" s="242"/>
      <c r="BR67" s="242"/>
      <c r="BS67" s="242"/>
      <c r="BT67" s="242"/>
      <c r="BU67" s="242"/>
      <c r="BV67" s="242"/>
      <c r="BW67" s="242"/>
      <c r="BX67" s="242"/>
      <c r="BY67" s="242"/>
      <c r="BZ67" s="242"/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242"/>
      <c r="CV67" s="242"/>
      <c r="CW67" s="242"/>
      <c r="CX67" s="242"/>
      <c r="CY67" s="242"/>
      <c r="CZ67" s="242"/>
      <c r="DA67" s="242"/>
      <c r="DB67" s="242"/>
      <c r="DC67" s="242"/>
      <c r="DD67" s="242"/>
      <c r="DE67" s="242"/>
      <c r="DF67" s="242"/>
      <c r="DG67" s="242"/>
      <c r="DH67" s="242"/>
      <c r="DI67" s="242"/>
      <c r="DJ67" s="242"/>
      <c r="DK67" s="242"/>
      <c r="DL67" s="242"/>
      <c r="DM67" s="242"/>
      <c r="DN67" s="242"/>
      <c r="DO67" s="242"/>
      <c r="DP67" s="242"/>
      <c r="DQ67" s="242"/>
      <c r="DR67" s="242"/>
      <c r="DS67" s="242"/>
      <c r="DT67" s="242"/>
      <c r="DU67" s="242"/>
      <c r="DV67" s="242"/>
      <c r="DW67" s="242"/>
      <c r="DX67" s="242"/>
      <c r="DY67" s="242"/>
      <c r="DZ67" s="242"/>
      <c r="EA67" s="242"/>
      <c r="EB67" s="242"/>
      <c r="EC67" s="242"/>
      <c r="ED67" s="242"/>
      <c r="EE67" s="242"/>
      <c r="EF67" s="242"/>
      <c r="EG67" s="242"/>
      <c r="EH67" s="242"/>
      <c r="EI67" s="242"/>
      <c r="EJ67" s="242"/>
      <c r="EK67" s="242"/>
      <c r="EL67" s="242"/>
      <c r="EM67" s="242"/>
      <c r="EN67" s="242"/>
      <c r="EO67" s="242"/>
      <c r="EP67" s="242"/>
      <c r="EQ67" s="242"/>
      <c r="ER67" s="242"/>
      <c r="ES67" s="242"/>
      <c r="ET67" s="242"/>
      <c r="EU67" s="242"/>
      <c r="EV67" s="242"/>
      <c r="EW67" s="242"/>
      <c r="EX67" s="242"/>
      <c r="EY67" s="242"/>
      <c r="EZ67" s="242"/>
      <c r="FA67" s="242"/>
      <c r="FB67" s="242"/>
      <c r="FC67" s="242"/>
      <c r="FD67" s="242"/>
      <c r="FE67" s="242"/>
      <c r="FF67" s="242"/>
      <c r="FG67" s="242"/>
      <c r="FH67" s="242"/>
      <c r="FI67" s="242"/>
      <c r="FJ67" s="242"/>
      <c r="FK67" s="242"/>
      <c r="FL67" s="242"/>
      <c r="FM67" s="242"/>
      <c r="FN67" s="242"/>
      <c r="FO67" s="242"/>
      <c r="FP67" s="242"/>
      <c r="FQ67" s="242"/>
      <c r="FR67" s="242"/>
      <c r="FS67" s="242"/>
      <c r="FT67" s="242"/>
      <c r="FU67" s="242"/>
      <c r="FV67" s="242"/>
      <c r="FW67" s="242"/>
      <c r="FX67" s="242"/>
      <c r="FY67" s="242"/>
      <c r="FZ67" s="242"/>
      <c r="GA67" s="242"/>
      <c r="GB67" s="242"/>
      <c r="GC67" s="242"/>
      <c r="GD67" s="242"/>
      <c r="GE67" s="242"/>
      <c r="GF67" s="242"/>
      <c r="GG67" s="242"/>
      <c r="GH67" s="242"/>
      <c r="GI67" s="242"/>
      <c r="GJ67" s="242"/>
      <c r="GK67" s="242"/>
      <c r="GL67" s="242"/>
      <c r="GM67" s="242"/>
      <c r="GN67" s="242"/>
      <c r="GO67" s="242"/>
      <c r="GP67" s="242"/>
      <c r="GQ67" s="242"/>
      <c r="GR67" s="242"/>
      <c r="GS67" s="242"/>
      <c r="GT67" s="242"/>
      <c r="GU67" s="242"/>
      <c r="GV67" s="242"/>
      <c r="GW67" s="242"/>
      <c r="GX67" s="242"/>
      <c r="GY67" s="242"/>
      <c r="GZ67" s="242"/>
      <c r="HA67" s="242"/>
      <c r="HB67" s="242"/>
      <c r="HC67" s="242"/>
      <c r="HD67" s="242"/>
      <c r="HE67" s="242"/>
      <c r="HF67" s="242"/>
      <c r="HG67" s="242"/>
      <c r="HH67" s="242"/>
      <c r="HI67" s="242"/>
      <c r="HJ67" s="242"/>
      <c r="HK67" s="242"/>
      <c r="HL67" s="242"/>
      <c r="HM67" s="242"/>
      <c r="HN67" s="242"/>
      <c r="HO67" s="242"/>
      <c r="HP67" s="242"/>
      <c r="HQ67" s="242"/>
      <c r="HR67" s="242"/>
      <c r="HS67" s="242"/>
      <c r="HT67" s="242"/>
      <c r="HU67" s="242"/>
      <c r="HV67" s="242"/>
      <c r="HW67" s="242"/>
      <c r="HX67" s="242"/>
      <c r="HY67" s="242"/>
      <c r="HZ67" s="242"/>
      <c r="IA67" s="242"/>
      <c r="IB67" s="242"/>
      <c r="IC67" s="242"/>
      <c r="ID67" s="242"/>
      <c r="IE67" s="242"/>
      <c r="IF67" s="242"/>
      <c r="IG67" s="242"/>
      <c r="IH67" s="242"/>
      <c r="II67" s="242"/>
      <c r="IJ67" s="242"/>
      <c r="IK67" s="242"/>
      <c r="IL67" s="242"/>
      <c r="IM67" s="242"/>
      <c r="IN67" s="242"/>
    </row>
    <row r="68" ht="18" customHeight="1" spans="1:248">
      <c r="A68" s="232" t="s">
        <v>67</v>
      </c>
      <c r="B68" s="163">
        <f t="shared" si="3"/>
        <v>0</v>
      </c>
      <c r="C68" s="163">
        <f t="shared" si="2"/>
        <v>0</v>
      </c>
      <c r="D68" s="259">
        <f>SUM(D69:D70)</f>
        <v>0</v>
      </c>
      <c r="E68" s="259">
        <f t="shared" ref="E68:J68" si="15">SUM(E69:E70)</f>
        <v>0</v>
      </c>
      <c r="F68" s="259">
        <f t="shared" si="15"/>
        <v>0</v>
      </c>
      <c r="G68" s="259">
        <f t="shared" si="15"/>
        <v>0</v>
      </c>
      <c r="H68" s="259">
        <f t="shared" si="15"/>
        <v>0</v>
      </c>
      <c r="I68" s="259">
        <f t="shared" si="15"/>
        <v>0</v>
      </c>
      <c r="J68" s="259">
        <f t="shared" si="15"/>
        <v>0</v>
      </c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242"/>
      <c r="BG68" s="242"/>
      <c r="BH68" s="242"/>
      <c r="BI68" s="242"/>
      <c r="BJ68" s="242"/>
      <c r="BK68" s="242"/>
      <c r="BL68" s="242"/>
      <c r="BM68" s="242"/>
      <c r="BN68" s="242"/>
      <c r="BO68" s="242"/>
      <c r="BP68" s="242"/>
      <c r="BQ68" s="242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  <c r="CU68" s="242"/>
      <c r="CV68" s="242"/>
      <c r="CW68" s="242"/>
      <c r="CX68" s="242"/>
      <c r="CY68" s="242"/>
      <c r="CZ68" s="242"/>
      <c r="DA68" s="242"/>
      <c r="DB68" s="242"/>
      <c r="DC68" s="242"/>
      <c r="DD68" s="242"/>
      <c r="DE68" s="242"/>
      <c r="DF68" s="242"/>
      <c r="DG68" s="242"/>
      <c r="DH68" s="242"/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  <c r="DZ68" s="242"/>
      <c r="EA68" s="242"/>
      <c r="EB68" s="242"/>
      <c r="EC68" s="242"/>
      <c r="ED68" s="242"/>
      <c r="EE68" s="242"/>
      <c r="EF68" s="242"/>
      <c r="EG68" s="242"/>
      <c r="EH68" s="242"/>
      <c r="EI68" s="242"/>
      <c r="EJ68" s="242"/>
      <c r="EK68" s="242"/>
      <c r="EL68" s="242"/>
      <c r="EM68" s="242"/>
      <c r="EN68" s="242"/>
      <c r="EO68" s="242"/>
      <c r="EP68" s="242"/>
      <c r="EQ68" s="242"/>
      <c r="ER68" s="242"/>
      <c r="ES68" s="242"/>
      <c r="ET68" s="242"/>
      <c r="EU68" s="242"/>
      <c r="EV68" s="242"/>
      <c r="EW68" s="242"/>
      <c r="EX68" s="242"/>
      <c r="EY68" s="242"/>
      <c r="EZ68" s="242"/>
      <c r="FA68" s="242"/>
      <c r="FB68" s="242"/>
      <c r="FC68" s="242"/>
      <c r="FD68" s="242"/>
      <c r="FE68" s="242"/>
      <c r="FF68" s="242"/>
      <c r="FG68" s="242"/>
      <c r="FH68" s="242"/>
      <c r="FI68" s="242"/>
      <c r="FJ68" s="242"/>
      <c r="FK68" s="242"/>
      <c r="FL68" s="242"/>
      <c r="FM68" s="242"/>
      <c r="FN68" s="242"/>
      <c r="FO68" s="242"/>
      <c r="FP68" s="242"/>
      <c r="FQ68" s="242"/>
      <c r="FR68" s="242"/>
      <c r="FS68" s="242"/>
      <c r="FT68" s="242"/>
      <c r="FU68" s="242"/>
      <c r="FV68" s="242"/>
      <c r="FW68" s="242"/>
      <c r="FX68" s="242"/>
      <c r="FY68" s="242"/>
      <c r="FZ68" s="242"/>
      <c r="GA68" s="242"/>
      <c r="GB68" s="242"/>
      <c r="GC68" s="242"/>
      <c r="GD68" s="242"/>
      <c r="GE68" s="242"/>
      <c r="GF68" s="242"/>
      <c r="GG68" s="242"/>
      <c r="GH68" s="242"/>
      <c r="GI68" s="242"/>
      <c r="GJ68" s="242"/>
      <c r="GK68" s="242"/>
      <c r="GL68" s="242"/>
      <c r="GM68" s="242"/>
      <c r="GN68" s="242"/>
      <c r="GO68" s="242"/>
      <c r="GP68" s="242"/>
      <c r="GQ68" s="242"/>
      <c r="GR68" s="242"/>
      <c r="GS68" s="242"/>
      <c r="GT68" s="242"/>
      <c r="GU68" s="242"/>
      <c r="GV68" s="242"/>
      <c r="GW68" s="242"/>
      <c r="GX68" s="242"/>
      <c r="GY68" s="242"/>
      <c r="GZ68" s="242"/>
      <c r="HA68" s="242"/>
      <c r="HB68" s="242"/>
      <c r="HC68" s="242"/>
      <c r="HD68" s="242"/>
      <c r="HE68" s="242"/>
      <c r="HF68" s="242"/>
      <c r="HG68" s="242"/>
      <c r="HH68" s="242"/>
      <c r="HI68" s="242"/>
      <c r="HJ68" s="242"/>
      <c r="HK68" s="242"/>
      <c r="HL68" s="242"/>
      <c r="HM68" s="242"/>
      <c r="HN68" s="242"/>
      <c r="HO68" s="242"/>
      <c r="HP68" s="242"/>
      <c r="HQ68" s="242"/>
      <c r="HR68" s="242"/>
      <c r="HS68" s="242"/>
      <c r="HT68" s="242"/>
      <c r="HU68" s="242"/>
      <c r="HV68" s="242"/>
      <c r="HW68" s="242"/>
      <c r="HX68" s="242"/>
      <c r="HY68" s="242"/>
      <c r="HZ68" s="242"/>
      <c r="IA68" s="242"/>
      <c r="IB68" s="242"/>
      <c r="IC68" s="242"/>
      <c r="ID68" s="242"/>
      <c r="IE68" s="242"/>
      <c r="IF68" s="242"/>
      <c r="IG68" s="242"/>
      <c r="IH68" s="242"/>
      <c r="II68" s="242"/>
      <c r="IJ68" s="242"/>
      <c r="IK68" s="242"/>
      <c r="IL68" s="242"/>
      <c r="IM68" s="242"/>
      <c r="IN68" s="242"/>
    </row>
    <row r="69" ht="18" customHeight="1" spans="1:248">
      <c r="A69" s="260" t="s">
        <v>126</v>
      </c>
      <c r="B69" s="163">
        <f t="shared" si="3"/>
        <v>0</v>
      </c>
      <c r="C69" s="163">
        <f t="shared" si="2"/>
        <v>0</v>
      </c>
      <c r="D69" s="261"/>
      <c r="E69" s="261"/>
      <c r="F69" s="262"/>
      <c r="G69" s="262"/>
      <c r="H69" s="262"/>
      <c r="I69" s="262"/>
      <c r="J69" s="264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2"/>
      <c r="DC69" s="242"/>
      <c r="DD69" s="242"/>
      <c r="DE69" s="242"/>
      <c r="DF69" s="242"/>
      <c r="DG69" s="242"/>
      <c r="DH69" s="242"/>
      <c r="DI69" s="242"/>
      <c r="DJ69" s="242"/>
      <c r="DK69" s="242"/>
      <c r="DL69" s="242"/>
      <c r="DM69" s="242"/>
      <c r="DN69" s="242"/>
      <c r="DO69" s="242"/>
      <c r="DP69" s="242"/>
      <c r="DQ69" s="242"/>
      <c r="DR69" s="242"/>
      <c r="DS69" s="242"/>
      <c r="DT69" s="242"/>
      <c r="DU69" s="242"/>
      <c r="DV69" s="242"/>
      <c r="DW69" s="242"/>
      <c r="DX69" s="242"/>
      <c r="DY69" s="242"/>
      <c r="DZ69" s="242"/>
      <c r="EA69" s="242"/>
      <c r="EB69" s="242"/>
      <c r="EC69" s="242"/>
      <c r="ED69" s="242"/>
      <c r="EE69" s="242"/>
      <c r="EF69" s="242"/>
      <c r="EG69" s="242"/>
      <c r="EH69" s="242"/>
      <c r="EI69" s="242"/>
      <c r="EJ69" s="242"/>
      <c r="EK69" s="242"/>
      <c r="EL69" s="242"/>
      <c r="EM69" s="242"/>
      <c r="EN69" s="242"/>
      <c r="EO69" s="242"/>
      <c r="EP69" s="242"/>
      <c r="EQ69" s="242"/>
      <c r="ER69" s="242"/>
      <c r="ES69" s="242"/>
      <c r="ET69" s="242"/>
      <c r="EU69" s="242"/>
      <c r="EV69" s="242"/>
      <c r="EW69" s="242"/>
      <c r="EX69" s="242"/>
      <c r="EY69" s="242"/>
      <c r="EZ69" s="242"/>
      <c r="FA69" s="242"/>
      <c r="FB69" s="242"/>
      <c r="FC69" s="242"/>
      <c r="FD69" s="242"/>
      <c r="FE69" s="242"/>
      <c r="FF69" s="242"/>
      <c r="FG69" s="242"/>
      <c r="FH69" s="242"/>
      <c r="FI69" s="242"/>
      <c r="FJ69" s="242"/>
      <c r="FK69" s="242"/>
      <c r="FL69" s="242"/>
      <c r="FM69" s="242"/>
      <c r="FN69" s="242"/>
      <c r="FO69" s="242"/>
      <c r="FP69" s="242"/>
      <c r="FQ69" s="242"/>
      <c r="FR69" s="242"/>
      <c r="FS69" s="242"/>
      <c r="FT69" s="242"/>
      <c r="FU69" s="242"/>
      <c r="FV69" s="242"/>
      <c r="FW69" s="242"/>
      <c r="FX69" s="242"/>
      <c r="FY69" s="242"/>
      <c r="FZ69" s="242"/>
      <c r="GA69" s="242"/>
      <c r="GB69" s="242"/>
      <c r="GC69" s="242"/>
      <c r="GD69" s="242"/>
      <c r="GE69" s="242"/>
      <c r="GF69" s="242"/>
      <c r="GG69" s="242"/>
      <c r="GH69" s="242"/>
      <c r="GI69" s="242"/>
      <c r="GJ69" s="242"/>
      <c r="GK69" s="242"/>
      <c r="GL69" s="242"/>
      <c r="GM69" s="242"/>
      <c r="GN69" s="242"/>
      <c r="GO69" s="242"/>
      <c r="GP69" s="242"/>
      <c r="GQ69" s="242"/>
      <c r="GR69" s="242"/>
      <c r="GS69" s="242"/>
      <c r="GT69" s="242"/>
      <c r="GU69" s="242"/>
      <c r="GV69" s="242"/>
      <c r="GW69" s="242"/>
      <c r="GX69" s="242"/>
      <c r="GY69" s="242"/>
      <c r="GZ69" s="242"/>
      <c r="HA69" s="242"/>
      <c r="HB69" s="242"/>
      <c r="HC69" s="242"/>
      <c r="HD69" s="242"/>
      <c r="HE69" s="242"/>
      <c r="HF69" s="242"/>
      <c r="HG69" s="242"/>
      <c r="HH69" s="242"/>
      <c r="HI69" s="242"/>
      <c r="HJ69" s="242"/>
      <c r="HK69" s="242"/>
      <c r="HL69" s="242"/>
      <c r="HM69" s="242"/>
      <c r="HN69" s="242"/>
      <c r="HO69" s="242"/>
      <c r="HP69" s="242"/>
      <c r="HQ69" s="242"/>
      <c r="HR69" s="242"/>
      <c r="HS69" s="242"/>
      <c r="HT69" s="242"/>
      <c r="HU69" s="242"/>
      <c r="HV69" s="242"/>
      <c r="HW69" s="242"/>
      <c r="HX69" s="242"/>
      <c r="HY69" s="242"/>
      <c r="HZ69" s="242"/>
      <c r="IA69" s="242"/>
      <c r="IB69" s="242"/>
      <c r="IC69" s="242"/>
      <c r="ID69" s="242"/>
      <c r="IE69" s="242"/>
      <c r="IF69" s="242"/>
      <c r="IG69" s="242"/>
      <c r="IH69" s="242"/>
      <c r="II69" s="242"/>
      <c r="IJ69" s="242"/>
      <c r="IK69" s="242"/>
      <c r="IL69" s="242"/>
      <c r="IM69" s="242"/>
      <c r="IN69" s="242"/>
    </row>
    <row r="70" ht="18" customHeight="1" spans="1:248">
      <c r="A70" s="260" t="s">
        <v>127</v>
      </c>
      <c r="B70" s="163">
        <f t="shared" si="3"/>
        <v>0</v>
      </c>
      <c r="C70" s="163">
        <f t="shared" si="2"/>
        <v>0</v>
      </c>
      <c r="D70" s="261"/>
      <c r="E70" s="261"/>
      <c r="F70" s="262"/>
      <c r="G70" s="262"/>
      <c r="H70" s="262"/>
      <c r="I70" s="262"/>
      <c r="J70" s="264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  <c r="EN70" s="242"/>
      <c r="EO70" s="242"/>
      <c r="EP70" s="242"/>
      <c r="EQ70" s="242"/>
      <c r="ER70" s="242"/>
      <c r="ES70" s="242"/>
      <c r="ET70" s="242"/>
      <c r="EU70" s="242"/>
      <c r="EV70" s="242"/>
      <c r="EW70" s="242"/>
      <c r="EX70" s="242"/>
      <c r="EY70" s="242"/>
      <c r="EZ70" s="242"/>
      <c r="FA70" s="242"/>
      <c r="FB70" s="242"/>
      <c r="FC70" s="242"/>
      <c r="FD70" s="242"/>
      <c r="FE70" s="242"/>
      <c r="FF70" s="242"/>
      <c r="FG70" s="242"/>
      <c r="FH70" s="242"/>
      <c r="FI70" s="242"/>
      <c r="FJ70" s="242"/>
      <c r="FK70" s="242"/>
      <c r="FL70" s="242"/>
      <c r="FM70" s="242"/>
      <c r="FN70" s="242"/>
      <c r="FO70" s="242"/>
      <c r="FP70" s="242"/>
      <c r="FQ70" s="242"/>
      <c r="FR70" s="242"/>
      <c r="FS70" s="242"/>
      <c r="FT70" s="242"/>
      <c r="FU70" s="242"/>
      <c r="FV70" s="242"/>
      <c r="FW70" s="242"/>
      <c r="FX70" s="242"/>
      <c r="FY70" s="242"/>
      <c r="FZ70" s="242"/>
      <c r="GA70" s="242"/>
      <c r="GB70" s="242"/>
      <c r="GC70" s="242"/>
      <c r="GD70" s="242"/>
      <c r="GE70" s="242"/>
      <c r="GF70" s="242"/>
      <c r="GG70" s="242"/>
      <c r="GH70" s="242"/>
      <c r="GI70" s="242"/>
      <c r="GJ70" s="242"/>
      <c r="GK70" s="242"/>
      <c r="GL70" s="242"/>
      <c r="GM70" s="242"/>
      <c r="GN70" s="242"/>
      <c r="GO70" s="242"/>
      <c r="GP70" s="242"/>
      <c r="GQ70" s="242"/>
      <c r="GR70" s="242"/>
      <c r="GS70" s="242"/>
      <c r="GT70" s="242"/>
      <c r="GU70" s="242"/>
      <c r="GV70" s="242"/>
      <c r="GW70" s="242"/>
      <c r="GX70" s="242"/>
      <c r="GY70" s="242"/>
      <c r="GZ70" s="242"/>
      <c r="HA70" s="242"/>
      <c r="HB70" s="242"/>
      <c r="HC70" s="242"/>
      <c r="HD70" s="242"/>
      <c r="HE70" s="242"/>
      <c r="HF70" s="242"/>
      <c r="HG70" s="242"/>
      <c r="HH70" s="242"/>
      <c r="HI70" s="242"/>
      <c r="HJ70" s="242"/>
      <c r="HK70" s="242"/>
      <c r="HL70" s="242"/>
      <c r="HM70" s="242"/>
      <c r="HN70" s="242"/>
      <c r="HO70" s="242"/>
      <c r="HP70" s="242"/>
      <c r="HQ70" s="242"/>
      <c r="HR70" s="242"/>
      <c r="HS70" s="242"/>
      <c r="HT70" s="242"/>
      <c r="HU70" s="242"/>
      <c r="HV70" s="242"/>
      <c r="HW70" s="242"/>
      <c r="HX70" s="242"/>
      <c r="HY70" s="242"/>
      <c r="HZ70" s="242"/>
      <c r="IA70" s="242"/>
      <c r="IB70" s="242"/>
      <c r="IC70" s="242"/>
      <c r="ID70" s="242"/>
      <c r="IE70" s="242"/>
      <c r="IF70" s="242"/>
      <c r="IG70" s="242"/>
      <c r="IH70" s="242"/>
      <c r="II70" s="242"/>
      <c r="IJ70" s="242"/>
      <c r="IK70" s="242"/>
      <c r="IL70" s="242"/>
      <c r="IM70" s="242"/>
      <c r="IN70" s="242"/>
    </row>
    <row r="71" ht="18" customHeight="1" spans="1:248">
      <c r="A71" s="232" t="s">
        <v>66</v>
      </c>
      <c r="B71" s="163">
        <f t="shared" si="3"/>
        <v>0</v>
      </c>
      <c r="C71" s="163">
        <f t="shared" si="2"/>
        <v>0</v>
      </c>
      <c r="D71" s="259">
        <f>SUM(D72:D77)</f>
        <v>0</v>
      </c>
      <c r="E71" s="259">
        <f t="shared" ref="E71:J71" si="16">SUM(E72:E77)</f>
        <v>0</v>
      </c>
      <c r="F71" s="259">
        <f t="shared" si="16"/>
        <v>0</v>
      </c>
      <c r="G71" s="259">
        <f t="shared" si="16"/>
        <v>0</v>
      </c>
      <c r="H71" s="259">
        <f t="shared" si="16"/>
        <v>0</v>
      </c>
      <c r="I71" s="259">
        <f t="shared" si="16"/>
        <v>0</v>
      </c>
      <c r="J71" s="259">
        <f t="shared" si="16"/>
        <v>0</v>
      </c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  <c r="EN71" s="242"/>
      <c r="EO71" s="242"/>
      <c r="EP71" s="242"/>
      <c r="EQ71" s="242"/>
      <c r="ER71" s="242"/>
      <c r="ES71" s="242"/>
      <c r="ET71" s="242"/>
      <c r="EU71" s="242"/>
      <c r="EV71" s="242"/>
      <c r="EW71" s="242"/>
      <c r="EX71" s="242"/>
      <c r="EY71" s="242"/>
      <c r="EZ71" s="242"/>
      <c r="FA71" s="242"/>
      <c r="FB71" s="242"/>
      <c r="FC71" s="242"/>
      <c r="FD71" s="242"/>
      <c r="FE71" s="242"/>
      <c r="FF71" s="242"/>
      <c r="FG71" s="242"/>
      <c r="FH71" s="242"/>
      <c r="FI71" s="242"/>
      <c r="FJ71" s="242"/>
      <c r="FK71" s="242"/>
      <c r="FL71" s="242"/>
      <c r="FM71" s="242"/>
      <c r="FN71" s="242"/>
      <c r="FO71" s="242"/>
      <c r="FP71" s="242"/>
      <c r="FQ71" s="242"/>
      <c r="FR71" s="242"/>
      <c r="FS71" s="242"/>
      <c r="FT71" s="242"/>
      <c r="FU71" s="242"/>
      <c r="FV71" s="242"/>
      <c r="FW71" s="242"/>
      <c r="FX71" s="242"/>
      <c r="FY71" s="242"/>
      <c r="FZ71" s="242"/>
      <c r="GA71" s="242"/>
      <c r="GB71" s="242"/>
      <c r="GC71" s="242"/>
      <c r="GD71" s="242"/>
      <c r="GE71" s="242"/>
      <c r="GF71" s="242"/>
      <c r="GG71" s="242"/>
      <c r="GH71" s="242"/>
      <c r="GI71" s="242"/>
      <c r="GJ71" s="242"/>
      <c r="GK71" s="242"/>
      <c r="GL71" s="242"/>
      <c r="GM71" s="242"/>
      <c r="GN71" s="242"/>
      <c r="GO71" s="242"/>
      <c r="GP71" s="242"/>
      <c r="GQ71" s="242"/>
      <c r="GR71" s="242"/>
      <c r="GS71" s="242"/>
      <c r="GT71" s="242"/>
      <c r="GU71" s="242"/>
      <c r="GV71" s="242"/>
      <c r="GW71" s="242"/>
      <c r="GX71" s="242"/>
      <c r="GY71" s="242"/>
      <c r="GZ71" s="242"/>
      <c r="HA71" s="242"/>
      <c r="HB71" s="242"/>
      <c r="HC71" s="242"/>
      <c r="HD71" s="242"/>
      <c r="HE71" s="242"/>
      <c r="HF71" s="242"/>
      <c r="HG71" s="242"/>
      <c r="HH71" s="242"/>
      <c r="HI71" s="242"/>
      <c r="HJ71" s="242"/>
      <c r="HK71" s="242"/>
      <c r="HL71" s="242"/>
      <c r="HM71" s="242"/>
      <c r="HN71" s="242"/>
      <c r="HO71" s="242"/>
      <c r="HP71" s="242"/>
      <c r="HQ71" s="242"/>
      <c r="HR71" s="242"/>
      <c r="HS71" s="242"/>
      <c r="HT71" s="242"/>
      <c r="HU71" s="242"/>
      <c r="HV71" s="242"/>
      <c r="HW71" s="242"/>
      <c r="HX71" s="242"/>
      <c r="HY71" s="242"/>
      <c r="HZ71" s="242"/>
      <c r="IA71" s="242"/>
      <c r="IB71" s="242"/>
      <c r="IC71" s="242"/>
      <c r="ID71" s="242"/>
      <c r="IE71" s="242"/>
      <c r="IF71" s="242"/>
      <c r="IG71" s="242"/>
      <c r="IH71" s="242"/>
      <c r="II71" s="242"/>
      <c r="IJ71" s="242"/>
      <c r="IK71" s="242"/>
      <c r="IL71" s="242"/>
      <c r="IM71" s="242"/>
      <c r="IN71" s="242"/>
    </row>
    <row r="72" ht="18" customHeight="1" spans="1:248">
      <c r="A72" s="260" t="s">
        <v>128</v>
      </c>
      <c r="B72" s="163">
        <f t="shared" si="3"/>
        <v>0</v>
      </c>
      <c r="C72" s="163">
        <f t="shared" si="2"/>
        <v>0</v>
      </c>
      <c r="D72" s="261"/>
      <c r="E72" s="261"/>
      <c r="F72" s="262"/>
      <c r="G72" s="262"/>
      <c r="H72" s="262"/>
      <c r="I72" s="262"/>
      <c r="J72" s="264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  <c r="CO72" s="242"/>
      <c r="CP72" s="242"/>
      <c r="CQ72" s="242"/>
      <c r="CR72" s="242"/>
      <c r="CS72" s="242"/>
      <c r="CT72" s="242"/>
      <c r="CU72" s="242"/>
      <c r="CV72" s="242"/>
      <c r="CW72" s="242"/>
      <c r="CX72" s="242"/>
      <c r="CY72" s="242"/>
      <c r="CZ72" s="242"/>
      <c r="DA72" s="242"/>
      <c r="DB72" s="242"/>
      <c r="DC72" s="242"/>
      <c r="DD72" s="242"/>
      <c r="DE72" s="242"/>
      <c r="DF72" s="242"/>
      <c r="DG72" s="242"/>
      <c r="DH72" s="242"/>
      <c r="DI72" s="242"/>
      <c r="DJ72" s="242"/>
      <c r="DK72" s="242"/>
      <c r="DL72" s="242"/>
      <c r="DM72" s="242"/>
      <c r="DN72" s="242"/>
      <c r="DO72" s="242"/>
      <c r="DP72" s="242"/>
      <c r="DQ72" s="242"/>
      <c r="DR72" s="242"/>
      <c r="DS72" s="242"/>
      <c r="DT72" s="242"/>
      <c r="DU72" s="242"/>
      <c r="DV72" s="242"/>
      <c r="DW72" s="242"/>
      <c r="DX72" s="242"/>
      <c r="DY72" s="242"/>
      <c r="DZ72" s="242"/>
      <c r="EA72" s="242"/>
      <c r="EB72" s="242"/>
      <c r="EC72" s="242"/>
      <c r="ED72" s="242"/>
      <c r="EE72" s="242"/>
      <c r="EF72" s="242"/>
      <c r="EG72" s="242"/>
      <c r="EH72" s="242"/>
      <c r="EI72" s="242"/>
      <c r="EJ72" s="242"/>
      <c r="EK72" s="242"/>
      <c r="EL72" s="242"/>
      <c r="EM72" s="242"/>
      <c r="EN72" s="242"/>
      <c r="EO72" s="242"/>
      <c r="EP72" s="242"/>
      <c r="EQ72" s="242"/>
      <c r="ER72" s="242"/>
      <c r="ES72" s="242"/>
      <c r="ET72" s="242"/>
      <c r="EU72" s="242"/>
      <c r="EV72" s="242"/>
      <c r="EW72" s="242"/>
      <c r="EX72" s="242"/>
      <c r="EY72" s="242"/>
      <c r="EZ72" s="242"/>
      <c r="FA72" s="242"/>
      <c r="FB72" s="242"/>
      <c r="FC72" s="242"/>
      <c r="FD72" s="242"/>
      <c r="FE72" s="242"/>
      <c r="FF72" s="242"/>
      <c r="FG72" s="242"/>
      <c r="FH72" s="242"/>
      <c r="FI72" s="242"/>
      <c r="FJ72" s="242"/>
      <c r="FK72" s="242"/>
      <c r="FL72" s="242"/>
      <c r="FM72" s="242"/>
      <c r="FN72" s="242"/>
      <c r="FO72" s="242"/>
      <c r="FP72" s="242"/>
      <c r="FQ72" s="242"/>
      <c r="FR72" s="242"/>
      <c r="FS72" s="242"/>
      <c r="FT72" s="242"/>
      <c r="FU72" s="242"/>
      <c r="FV72" s="242"/>
      <c r="FW72" s="242"/>
      <c r="FX72" s="242"/>
      <c r="FY72" s="242"/>
      <c r="FZ72" s="242"/>
      <c r="GA72" s="242"/>
      <c r="GB72" s="242"/>
      <c r="GC72" s="242"/>
      <c r="GD72" s="242"/>
      <c r="GE72" s="242"/>
      <c r="GF72" s="242"/>
      <c r="GG72" s="242"/>
      <c r="GH72" s="242"/>
      <c r="GI72" s="242"/>
      <c r="GJ72" s="242"/>
      <c r="GK72" s="242"/>
      <c r="GL72" s="242"/>
      <c r="GM72" s="242"/>
      <c r="GN72" s="242"/>
      <c r="GO72" s="242"/>
      <c r="GP72" s="242"/>
      <c r="GQ72" s="242"/>
      <c r="GR72" s="242"/>
      <c r="GS72" s="242"/>
      <c r="GT72" s="242"/>
      <c r="GU72" s="242"/>
      <c r="GV72" s="242"/>
      <c r="GW72" s="242"/>
      <c r="GX72" s="242"/>
      <c r="GY72" s="242"/>
      <c r="GZ72" s="242"/>
      <c r="HA72" s="242"/>
      <c r="HB72" s="242"/>
      <c r="HC72" s="242"/>
      <c r="HD72" s="242"/>
      <c r="HE72" s="242"/>
      <c r="HF72" s="242"/>
      <c r="HG72" s="242"/>
      <c r="HH72" s="242"/>
      <c r="HI72" s="242"/>
      <c r="HJ72" s="242"/>
      <c r="HK72" s="242"/>
      <c r="HL72" s="242"/>
      <c r="HM72" s="242"/>
      <c r="HN72" s="242"/>
      <c r="HO72" s="242"/>
      <c r="HP72" s="242"/>
      <c r="HQ72" s="242"/>
      <c r="HR72" s="242"/>
      <c r="HS72" s="242"/>
      <c r="HT72" s="242"/>
      <c r="HU72" s="242"/>
      <c r="HV72" s="242"/>
      <c r="HW72" s="242"/>
      <c r="HX72" s="242"/>
      <c r="HY72" s="242"/>
      <c r="HZ72" s="242"/>
      <c r="IA72" s="242"/>
      <c r="IB72" s="242"/>
      <c r="IC72" s="242"/>
      <c r="ID72" s="242"/>
      <c r="IE72" s="242"/>
      <c r="IF72" s="242"/>
      <c r="IG72" s="242"/>
      <c r="IH72" s="242"/>
      <c r="II72" s="242"/>
      <c r="IJ72" s="242"/>
      <c r="IK72" s="242"/>
      <c r="IL72" s="242"/>
      <c r="IM72" s="242"/>
      <c r="IN72" s="242"/>
    </row>
    <row r="73" ht="18" customHeight="1" spans="1:248">
      <c r="A73" s="260" t="s">
        <v>58</v>
      </c>
      <c r="B73" s="163">
        <f t="shared" ref="B73:B85" si="17">SUM(C73,H73:J73)</f>
        <v>0</v>
      </c>
      <c r="C73" s="163">
        <f t="shared" ref="C73:C85" si="18">SUM(D73:G73)</f>
        <v>0</v>
      </c>
      <c r="D73" s="261"/>
      <c r="E73" s="261"/>
      <c r="F73" s="262"/>
      <c r="G73" s="262"/>
      <c r="H73" s="262"/>
      <c r="I73" s="262"/>
      <c r="J73" s="264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  <c r="CO73" s="242"/>
      <c r="CP73" s="242"/>
      <c r="CQ73" s="242"/>
      <c r="CR73" s="242"/>
      <c r="CS73" s="242"/>
      <c r="CT73" s="242"/>
      <c r="CU73" s="242"/>
      <c r="CV73" s="242"/>
      <c r="CW73" s="242"/>
      <c r="CX73" s="242"/>
      <c r="CY73" s="242"/>
      <c r="CZ73" s="242"/>
      <c r="DA73" s="242"/>
      <c r="DB73" s="242"/>
      <c r="DC73" s="242"/>
      <c r="DD73" s="242"/>
      <c r="DE73" s="242"/>
      <c r="DF73" s="242"/>
      <c r="DG73" s="242"/>
      <c r="DH73" s="242"/>
      <c r="DI73" s="242"/>
      <c r="DJ73" s="242"/>
      <c r="DK73" s="242"/>
      <c r="DL73" s="242"/>
      <c r="DM73" s="242"/>
      <c r="DN73" s="242"/>
      <c r="DO73" s="242"/>
      <c r="DP73" s="242"/>
      <c r="DQ73" s="242"/>
      <c r="DR73" s="242"/>
      <c r="DS73" s="242"/>
      <c r="DT73" s="242"/>
      <c r="DU73" s="242"/>
      <c r="DV73" s="242"/>
      <c r="DW73" s="242"/>
      <c r="DX73" s="242"/>
      <c r="DY73" s="242"/>
      <c r="DZ73" s="242"/>
      <c r="EA73" s="242"/>
      <c r="EB73" s="242"/>
      <c r="EC73" s="242"/>
      <c r="ED73" s="242"/>
      <c r="EE73" s="242"/>
      <c r="EF73" s="242"/>
      <c r="EG73" s="242"/>
      <c r="EH73" s="242"/>
      <c r="EI73" s="242"/>
      <c r="EJ73" s="242"/>
      <c r="EK73" s="242"/>
      <c r="EL73" s="242"/>
      <c r="EM73" s="242"/>
      <c r="EN73" s="242"/>
      <c r="EO73" s="242"/>
      <c r="EP73" s="242"/>
      <c r="EQ73" s="242"/>
      <c r="ER73" s="242"/>
      <c r="ES73" s="242"/>
      <c r="ET73" s="242"/>
      <c r="EU73" s="242"/>
      <c r="EV73" s="242"/>
      <c r="EW73" s="242"/>
      <c r="EX73" s="242"/>
      <c r="EY73" s="242"/>
      <c r="EZ73" s="242"/>
      <c r="FA73" s="242"/>
      <c r="FB73" s="242"/>
      <c r="FC73" s="242"/>
      <c r="FD73" s="242"/>
      <c r="FE73" s="242"/>
      <c r="FF73" s="242"/>
      <c r="FG73" s="242"/>
      <c r="FH73" s="242"/>
      <c r="FI73" s="242"/>
      <c r="FJ73" s="242"/>
      <c r="FK73" s="242"/>
      <c r="FL73" s="242"/>
      <c r="FM73" s="242"/>
      <c r="FN73" s="242"/>
      <c r="FO73" s="242"/>
      <c r="FP73" s="242"/>
      <c r="FQ73" s="242"/>
      <c r="FR73" s="242"/>
      <c r="FS73" s="242"/>
      <c r="FT73" s="242"/>
      <c r="FU73" s="242"/>
      <c r="FV73" s="242"/>
      <c r="FW73" s="242"/>
      <c r="FX73" s="242"/>
      <c r="FY73" s="242"/>
      <c r="FZ73" s="242"/>
      <c r="GA73" s="242"/>
      <c r="GB73" s="242"/>
      <c r="GC73" s="242"/>
      <c r="GD73" s="242"/>
      <c r="GE73" s="242"/>
      <c r="GF73" s="242"/>
      <c r="GG73" s="242"/>
      <c r="GH73" s="242"/>
      <c r="GI73" s="242"/>
      <c r="GJ73" s="242"/>
      <c r="GK73" s="242"/>
      <c r="GL73" s="242"/>
      <c r="GM73" s="242"/>
      <c r="GN73" s="242"/>
      <c r="GO73" s="242"/>
      <c r="GP73" s="242"/>
      <c r="GQ73" s="242"/>
      <c r="GR73" s="242"/>
      <c r="GS73" s="242"/>
      <c r="GT73" s="242"/>
      <c r="GU73" s="242"/>
      <c r="GV73" s="242"/>
      <c r="GW73" s="242"/>
      <c r="GX73" s="242"/>
      <c r="GY73" s="242"/>
      <c r="GZ73" s="242"/>
      <c r="HA73" s="242"/>
      <c r="HB73" s="242"/>
      <c r="HC73" s="242"/>
      <c r="HD73" s="242"/>
      <c r="HE73" s="242"/>
      <c r="HF73" s="242"/>
      <c r="HG73" s="242"/>
      <c r="HH73" s="242"/>
      <c r="HI73" s="242"/>
      <c r="HJ73" s="242"/>
      <c r="HK73" s="242"/>
      <c r="HL73" s="242"/>
      <c r="HM73" s="242"/>
      <c r="HN73" s="242"/>
      <c r="HO73" s="242"/>
      <c r="HP73" s="242"/>
      <c r="HQ73" s="242"/>
      <c r="HR73" s="242"/>
      <c r="HS73" s="242"/>
      <c r="HT73" s="242"/>
      <c r="HU73" s="242"/>
      <c r="HV73" s="242"/>
      <c r="HW73" s="242"/>
      <c r="HX73" s="242"/>
      <c r="HY73" s="242"/>
      <c r="HZ73" s="242"/>
      <c r="IA73" s="242"/>
      <c r="IB73" s="242"/>
      <c r="IC73" s="242"/>
      <c r="ID73" s="242"/>
      <c r="IE73" s="242"/>
      <c r="IF73" s="242"/>
      <c r="IG73" s="242"/>
      <c r="IH73" s="242"/>
      <c r="II73" s="242"/>
      <c r="IJ73" s="242"/>
      <c r="IK73" s="242"/>
      <c r="IL73" s="242"/>
      <c r="IM73" s="242"/>
      <c r="IN73" s="242"/>
    </row>
    <row r="74" ht="18" customHeight="1" spans="1:248">
      <c r="A74" s="260" t="s">
        <v>129</v>
      </c>
      <c r="B74" s="163">
        <f t="shared" si="17"/>
        <v>0</v>
      </c>
      <c r="C74" s="163">
        <f t="shared" si="18"/>
        <v>0</v>
      </c>
      <c r="D74" s="261"/>
      <c r="E74" s="261"/>
      <c r="F74" s="262"/>
      <c r="G74" s="262"/>
      <c r="H74" s="262"/>
      <c r="I74" s="262"/>
      <c r="J74" s="264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42"/>
      <c r="CF74" s="242"/>
      <c r="CG74" s="242"/>
      <c r="CH74" s="242"/>
      <c r="CI74" s="242"/>
      <c r="CJ74" s="242"/>
      <c r="CK74" s="242"/>
      <c r="CL74" s="242"/>
      <c r="CM74" s="242"/>
      <c r="CN74" s="242"/>
      <c r="CO74" s="242"/>
      <c r="CP74" s="242"/>
      <c r="CQ74" s="242"/>
      <c r="CR74" s="242"/>
      <c r="CS74" s="242"/>
      <c r="CT74" s="242"/>
      <c r="CU74" s="242"/>
      <c r="CV74" s="242"/>
      <c r="CW74" s="242"/>
      <c r="CX74" s="242"/>
      <c r="CY74" s="242"/>
      <c r="CZ74" s="242"/>
      <c r="DA74" s="242"/>
      <c r="DB74" s="242"/>
      <c r="DC74" s="242"/>
      <c r="DD74" s="242"/>
      <c r="DE74" s="242"/>
      <c r="DF74" s="242"/>
      <c r="DG74" s="242"/>
      <c r="DH74" s="242"/>
      <c r="DI74" s="242"/>
      <c r="DJ74" s="242"/>
      <c r="DK74" s="242"/>
      <c r="DL74" s="242"/>
      <c r="DM74" s="242"/>
      <c r="DN74" s="242"/>
      <c r="DO74" s="242"/>
      <c r="DP74" s="242"/>
      <c r="DQ74" s="242"/>
      <c r="DR74" s="242"/>
      <c r="DS74" s="242"/>
      <c r="DT74" s="242"/>
      <c r="DU74" s="242"/>
      <c r="DV74" s="242"/>
      <c r="DW74" s="242"/>
      <c r="DX74" s="242"/>
      <c r="DY74" s="242"/>
      <c r="DZ74" s="242"/>
      <c r="EA74" s="242"/>
      <c r="EB74" s="242"/>
      <c r="EC74" s="242"/>
      <c r="ED74" s="242"/>
      <c r="EE74" s="242"/>
      <c r="EF74" s="242"/>
      <c r="EG74" s="242"/>
      <c r="EH74" s="242"/>
      <c r="EI74" s="242"/>
      <c r="EJ74" s="242"/>
      <c r="EK74" s="242"/>
      <c r="EL74" s="242"/>
      <c r="EM74" s="242"/>
      <c r="EN74" s="242"/>
      <c r="EO74" s="242"/>
      <c r="EP74" s="242"/>
      <c r="EQ74" s="242"/>
      <c r="ER74" s="242"/>
      <c r="ES74" s="242"/>
      <c r="ET74" s="242"/>
      <c r="EU74" s="242"/>
      <c r="EV74" s="242"/>
      <c r="EW74" s="242"/>
      <c r="EX74" s="242"/>
      <c r="EY74" s="242"/>
      <c r="EZ74" s="242"/>
      <c r="FA74" s="242"/>
      <c r="FB74" s="242"/>
      <c r="FC74" s="242"/>
      <c r="FD74" s="242"/>
      <c r="FE74" s="242"/>
      <c r="FF74" s="242"/>
      <c r="FG74" s="242"/>
      <c r="FH74" s="242"/>
      <c r="FI74" s="242"/>
      <c r="FJ74" s="242"/>
      <c r="FK74" s="242"/>
      <c r="FL74" s="242"/>
      <c r="FM74" s="242"/>
      <c r="FN74" s="242"/>
      <c r="FO74" s="242"/>
      <c r="FP74" s="242"/>
      <c r="FQ74" s="242"/>
      <c r="FR74" s="242"/>
      <c r="FS74" s="242"/>
      <c r="FT74" s="242"/>
      <c r="FU74" s="242"/>
      <c r="FV74" s="242"/>
      <c r="FW74" s="242"/>
      <c r="FX74" s="242"/>
      <c r="FY74" s="242"/>
      <c r="FZ74" s="242"/>
      <c r="GA74" s="242"/>
      <c r="GB74" s="242"/>
      <c r="GC74" s="242"/>
      <c r="GD74" s="242"/>
      <c r="GE74" s="242"/>
      <c r="GF74" s="242"/>
      <c r="GG74" s="242"/>
      <c r="GH74" s="242"/>
      <c r="GI74" s="242"/>
      <c r="GJ74" s="242"/>
      <c r="GK74" s="242"/>
      <c r="GL74" s="242"/>
      <c r="GM74" s="242"/>
      <c r="GN74" s="242"/>
      <c r="GO74" s="242"/>
      <c r="GP74" s="242"/>
      <c r="GQ74" s="242"/>
      <c r="GR74" s="242"/>
      <c r="GS74" s="242"/>
      <c r="GT74" s="242"/>
      <c r="GU74" s="242"/>
      <c r="GV74" s="242"/>
      <c r="GW74" s="242"/>
      <c r="GX74" s="242"/>
      <c r="GY74" s="242"/>
      <c r="GZ74" s="242"/>
      <c r="HA74" s="242"/>
      <c r="HB74" s="242"/>
      <c r="HC74" s="242"/>
      <c r="HD74" s="242"/>
      <c r="HE74" s="242"/>
      <c r="HF74" s="242"/>
      <c r="HG74" s="242"/>
      <c r="HH74" s="242"/>
      <c r="HI74" s="242"/>
      <c r="HJ74" s="242"/>
      <c r="HK74" s="242"/>
      <c r="HL74" s="242"/>
      <c r="HM74" s="242"/>
      <c r="HN74" s="242"/>
      <c r="HO74" s="242"/>
      <c r="HP74" s="242"/>
      <c r="HQ74" s="242"/>
      <c r="HR74" s="242"/>
      <c r="HS74" s="242"/>
      <c r="HT74" s="242"/>
      <c r="HU74" s="242"/>
      <c r="HV74" s="242"/>
      <c r="HW74" s="242"/>
      <c r="HX74" s="242"/>
      <c r="HY74" s="242"/>
      <c r="HZ74" s="242"/>
      <c r="IA74" s="242"/>
      <c r="IB74" s="242"/>
      <c r="IC74" s="242"/>
      <c r="ID74" s="242"/>
      <c r="IE74" s="242"/>
      <c r="IF74" s="242"/>
      <c r="IG74" s="242"/>
      <c r="IH74" s="242"/>
      <c r="II74" s="242"/>
      <c r="IJ74" s="242"/>
      <c r="IK74" s="242"/>
      <c r="IL74" s="242"/>
      <c r="IM74" s="242"/>
      <c r="IN74" s="242"/>
    </row>
    <row r="75" ht="18" customHeight="1" spans="1:248">
      <c r="A75" s="260" t="s">
        <v>130</v>
      </c>
      <c r="B75" s="163">
        <f t="shared" si="17"/>
        <v>0</v>
      </c>
      <c r="C75" s="163">
        <f t="shared" si="18"/>
        <v>0</v>
      </c>
      <c r="D75" s="261"/>
      <c r="E75" s="261"/>
      <c r="F75" s="262"/>
      <c r="G75" s="262"/>
      <c r="H75" s="262"/>
      <c r="I75" s="262"/>
      <c r="J75" s="264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42"/>
      <c r="CF75" s="242"/>
      <c r="CG75" s="242"/>
      <c r="CH75" s="242"/>
      <c r="CI75" s="242"/>
      <c r="CJ75" s="242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  <c r="CU75" s="242"/>
      <c r="CV75" s="242"/>
      <c r="CW75" s="242"/>
      <c r="CX75" s="242"/>
      <c r="CY75" s="242"/>
      <c r="CZ75" s="242"/>
      <c r="DA75" s="242"/>
      <c r="DB75" s="242"/>
      <c r="DC75" s="242"/>
      <c r="DD75" s="242"/>
      <c r="DE75" s="242"/>
      <c r="DF75" s="242"/>
      <c r="DG75" s="242"/>
      <c r="DH75" s="242"/>
      <c r="DI75" s="242"/>
      <c r="DJ75" s="242"/>
      <c r="DK75" s="242"/>
      <c r="DL75" s="242"/>
      <c r="DM75" s="242"/>
      <c r="DN75" s="242"/>
      <c r="DO75" s="242"/>
      <c r="DP75" s="242"/>
      <c r="DQ75" s="242"/>
      <c r="DR75" s="242"/>
      <c r="DS75" s="242"/>
      <c r="DT75" s="242"/>
      <c r="DU75" s="242"/>
      <c r="DV75" s="242"/>
      <c r="DW75" s="242"/>
      <c r="DX75" s="242"/>
      <c r="DY75" s="242"/>
      <c r="DZ75" s="242"/>
      <c r="EA75" s="242"/>
      <c r="EB75" s="242"/>
      <c r="EC75" s="242"/>
      <c r="ED75" s="242"/>
      <c r="EE75" s="242"/>
      <c r="EF75" s="242"/>
      <c r="EG75" s="242"/>
      <c r="EH75" s="242"/>
      <c r="EI75" s="242"/>
      <c r="EJ75" s="242"/>
      <c r="EK75" s="242"/>
      <c r="EL75" s="242"/>
      <c r="EM75" s="242"/>
      <c r="EN75" s="242"/>
      <c r="EO75" s="242"/>
      <c r="EP75" s="242"/>
      <c r="EQ75" s="242"/>
      <c r="ER75" s="242"/>
      <c r="ES75" s="242"/>
      <c r="ET75" s="242"/>
      <c r="EU75" s="242"/>
      <c r="EV75" s="242"/>
      <c r="EW75" s="242"/>
      <c r="EX75" s="242"/>
      <c r="EY75" s="242"/>
      <c r="EZ75" s="242"/>
      <c r="FA75" s="242"/>
      <c r="FB75" s="242"/>
      <c r="FC75" s="242"/>
      <c r="FD75" s="242"/>
      <c r="FE75" s="242"/>
      <c r="FF75" s="242"/>
      <c r="FG75" s="242"/>
      <c r="FH75" s="242"/>
      <c r="FI75" s="242"/>
      <c r="FJ75" s="242"/>
      <c r="FK75" s="242"/>
      <c r="FL75" s="242"/>
      <c r="FM75" s="242"/>
      <c r="FN75" s="242"/>
      <c r="FO75" s="242"/>
      <c r="FP75" s="242"/>
      <c r="FQ75" s="242"/>
      <c r="FR75" s="242"/>
      <c r="FS75" s="242"/>
      <c r="FT75" s="242"/>
      <c r="FU75" s="242"/>
      <c r="FV75" s="242"/>
      <c r="FW75" s="242"/>
      <c r="FX75" s="242"/>
      <c r="FY75" s="242"/>
      <c r="FZ75" s="242"/>
      <c r="GA75" s="242"/>
      <c r="GB75" s="242"/>
      <c r="GC75" s="242"/>
      <c r="GD75" s="242"/>
      <c r="GE75" s="242"/>
      <c r="GF75" s="242"/>
      <c r="GG75" s="242"/>
      <c r="GH75" s="242"/>
      <c r="GI75" s="242"/>
      <c r="GJ75" s="242"/>
      <c r="GK75" s="242"/>
      <c r="GL75" s="242"/>
      <c r="GM75" s="242"/>
      <c r="GN75" s="242"/>
      <c r="GO75" s="242"/>
      <c r="GP75" s="242"/>
      <c r="GQ75" s="242"/>
      <c r="GR75" s="242"/>
      <c r="GS75" s="242"/>
      <c r="GT75" s="242"/>
      <c r="GU75" s="242"/>
      <c r="GV75" s="242"/>
      <c r="GW75" s="242"/>
      <c r="GX75" s="242"/>
      <c r="GY75" s="242"/>
      <c r="GZ75" s="242"/>
      <c r="HA75" s="242"/>
      <c r="HB75" s="242"/>
      <c r="HC75" s="242"/>
      <c r="HD75" s="242"/>
      <c r="HE75" s="242"/>
      <c r="HF75" s="242"/>
      <c r="HG75" s="242"/>
      <c r="HH75" s="242"/>
      <c r="HI75" s="242"/>
      <c r="HJ75" s="242"/>
      <c r="HK75" s="242"/>
      <c r="HL75" s="242"/>
      <c r="HM75" s="242"/>
      <c r="HN75" s="242"/>
      <c r="HO75" s="242"/>
      <c r="HP75" s="242"/>
      <c r="HQ75" s="242"/>
      <c r="HR75" s="242"/>
      <c r="HS75" s="242"/>
      <c r="HT75" s="242"/>
      <c r="HU75" s="242"/>
      <c r="HV75" s="242"/>
      <c r="HW75" s="242"/>
      <c r="HX75" s="242"/>
      <c r="HY75" s="242"/>
      <c r="HZ75" s="242"/>
      <c r="IA75" s="242"/>
      <c r="IB75" s="242"/>
      <c r="IC75" s="242"/>
      <c r="ID75" s="242"/>
      <c r="IE75" s="242"/>
      <c r="IF75" s="242"/>
      <c r="IG75" s="242"/>
      <c r="IH75" s="242"/>
      <c r="II75" s="242"/>
      <c r="IJ75" s="242"/>
      <c r="IK75" s="242"/>
      <c r="IL75" s="242"/>
      <c r="IM75" s="242"/>
      <c r="IN75" s="242"/>
    </row>
    <row r="76" ht="18" customHeight="1" spans="1:248">
      <c r="A76" s="260" t="s">
        <v>131</v>
      </c>
      <c r="B76" s="163">
        <f t="shared" si="17"/>
        <v>0</v>
      </c>
      <c r="C76" s="163">
        <f t="shared" si="18"/>
        <v>0</v>
      </c>
      <c r="D76" s="261"/>
      <c r="E76" s="261"/>
      <c r="F76" s="262"/>
      <c r="G76" s="262"/>
      <c r="H76" s="262"/>
      <c r="I76" s="262"/>
      <c r="J76" s="264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42"/>
      <c r="CF76" s="242"/>
      <c r="CG76" s="242"/>
      <c r="CH76" s="242"/>
      <c r="CI76" s="242"/>
      <c r="CJ76" s="242"/>
      <c r="CK76" s="242"/>
      <c r="CL76" s="242"/>
      <c r="CM76" s="242"/>
      <c r="CN76" s="242"/>
      <c r="CO76" s="242"/>
      <c r="CP76" s="242"/>
      <c r="CQ76" s="242"/>
      <c r="CR76" s="242"/>
      <c r="CS76" s="242"/>
      <c r="CT76" s="242"/>
      <c r="CU76" s="242"/>
      <c r="CV76" s="242"/>
      <c r="CW76" s="242"/>
      <c r="CX76" s="242"/>
      <c r="CY76" s="242"/>
      <c r="CZ76" s="242"/>
      <c r="DA76" s="242"/>
      <c r="DB76" s="242"/>
      <c r="DC76" s="242"/>
      <c r="DD76" s="242"/>
      <c r="DE76" s="242"/>
      <c r="DF76" s="242"/>
      <c r="DG76" s="242"/>
      <c r="DH76" s="242"/>
      <c r="DI76" s="242"/>
      <c r="DJ76" s="242"/>
      <c r="DK76" s="242"/>
      <c r="DL76" s="242"/>
      <c r="DM76" s="242"/>
      <c r="DN76" s="242"/>
      <c r="DO76" s="242"/>
      <c r="DP76" s="242"/>
      <c r="DQ76" s="242"/>
      <c r="DR76" s="242"/>
      <c r="DS76" s="242"/>
      <c r="DT76" s="242"/>
      <c r="DU76" s="242"/>
      <c r="DV76" s="242"/>
      <c r="DW76" s="242"/>
      <c r="DX76" s="242"/>
      <c r="DY76" s="242"/>
      <c r="DZ76" s="242"/>
      <c r="EA76" s="242"/>
      <c r="EB76" s="242"/>
      <c r="EC76" s="242"/>
      <c r="ED76" s="242"/>
      <c r="EE76" s="242"/>
      <c r="EF76" s="242"/>
      <c r="EG76" s="242"/>
      <c r="EH76" s="242"/>
      <c r="EI76" s="242"/>
      <c r="EJ76" s="242"/>
      <c r="EK76" s="242"/>
      <c r="EL76" s="242"/>
      <c r="EM76" s="242"/>
      <c r="EN76" s="242"/>
      <c r="EO76" s="242"/>
      <c r="EP76" s="242"/>
      <c r="EQ76" s="242"/>
      <c r="ER76" s="242"/>
      <c r="ES76" s="242"/>
      <c r="ET76" s="242"/>
      <c r="EU76" s="242"/>
      <c r="EV76" s="242"/>
      <c r="EW76" s="242"/>
      <c r="EX76" s="242"/>
      <c r="EY76" s="242"/>
      <c r="EZ76" s="242"/>
      <c r="FA76" s="242"/>
      <c r="FB76" s="242"/>
      <c r="FC76" s="242"/>
      <c r="FD76" s="242"/>
      <c r="FE76" s="242"/>
      <c r="FF76" s="242"/>
      <c r="FG76" s="242"/>
      <c r="FH76" s="242"/>
      <c r="FI76" s="242"/>
      <c r="FJ76" s="242"/>
      <c r="FK76" s="242"/>
      <c r="FL76" s="242"/>
      <c r="FM76" s="242"/>
      <c r="FN76" s="242"/>
      <c r="FO76" s="242"/>
      <c r="FP76" s="242"/>
      <c r="FQ76" s="242"/>
      <c r="FR76" s="242"/>
      <c r="FS76" s="242"/>
      <c r="FT76" s="242"/>
      <c r="FU76" s="242"/>
      <c r="FV76" s="242"/>
      <c r="FW76" s="242"/>
      <c r="FX76" s="242"/>
      <c r="FY76" s="242"/>
      <c r="FZ76" s="242"/>
      <c r="GA76" s="242"/>
      <c r="GB76" s="242"/>
      <c r="GC76" s="242"/>
      <c r="GD76" s="242"/>
      <c r="GE76" s="242"/>
      <c r="GF76" s="242"/>
      <c r="GG76" s="242"/>
      <c r="GH76" s="242"/>
      <c r="GI76" s="242"/>
      <c r="GJ76" s="242"/>
      <c r="GK76" s="242"/>
      <c r="GL76" s="242"/>
      <c r="GM76" s="242"/>
      <c r="GN76" s="242"/>
      <c r="GO76" s="242"/>
      <c r="GP76" s="242"/>
      <c r="GQ76" s="242"/>
      <c r="GR76" s="242"/>
      <c r="GS76" s="242"/>
      <c r="GT76" s="242"/>
      <c r="GU76" s="242"/>
      <c r="GV76" s="242"/>
      <c r="GW76" s="242"/>
      <c r="GX76" s="242"/>
      <c r="GY76" s="242"/>
      <c r="GZ76" s="242"/>
      <c r="HA76" s="242"/>
      <c r="HB76" s="242"/>
      <c r="HC76" s="242"/>
      <c r="HD76" s="242"/>
      <c r="HE76" s="242"/>
      <c r="HF76" s="242"/>
      <c r="HG76" s="242"/>
      <c r="HH76" s="242"/>
      <c r="HI76" s="242"/>
      <c r="HJ76" s="242"/>
      <c r="HK76" s="242"/>
      <c r="HL76" s="242"/>
      <c r="HM76" s="242"/>
      <c r="HN76" s="242"/>
      <c r="HO76" s="242"/>
      <c r="HP76" s="242"/>
      <c r="HQ76" s="242"/>
      <c r="HR76" s="242"/>
      <c r="HS76" s="242"/>
      <c r="HT76" s="242"/>
      <c r="HU76" s="242"/>
      <c r="HV76" s="242"/>
      <c r="HW76" s="242"/>
      <c r="HX76" s="242"/>
      <c r="HY76" s="242"/>
      <c r="HZ76" s="242"/>
      <c r="IA76" s="242"/>
      <c r="IB76" s="242"/>
      <c r="IC76" s="242"/>
      <c r="ID76" s="242"/>
      <c r="IE76" s="242"/>
      <c r="IF76" s="242"/>
      <c r="IG76" s="242"/>
      <c r="IH76" s="242"/>
      <c r="II76" s="242"/>
      <c r="IJ76" s="242"/>
      <c r="IK76" s="242"/>
      <c r="IL76" s="242"/>
      <c r="IM76" s="242"/>
      <c r="IN76" s="242"/>
    </row>
    <row r="77" ht="18" customHeight="1" spans="1:248">
      <c r="A77" s="260" t="s">
        <v>132</v>
      </c>
      <c r="B77" s="163">
        <f t="shared" si="17"/>
        <v>0</v>
      </c>
      <c r="C77" s="163">
        <f t="shared" si="18"/>
        <v>0</v>
      </c>
      <c r="D77" s="261"/>
      <c r="E77" s="261"/>
      <c r="F77" s="262"/>
      <c r="G77" s="262"/>
      <c r="H77" s="262"/>
      <c r="I77" s="262"/>
      <c r="J77" s="264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42"/>
      <c r="CF77" s="242"/>
      <c r="CG77" s="242"/>
      <c r="CH77" s="242"/>
      <c r="CI77" s="242"/>
      <c r="CJ77" s="242"/>
      <c r="CK77" s="242"/>
      <c r="CL77" s="242"/>
      <c r="CM77" s="242"/>
      <c r="CN77" s="242"/>
      <c r="CO77" s="242"/>
      <c r="CP77" s="242"/>
      <c r="CQ77" s="242"/>
      <c r="CR77" s="242"/>
      <c r="CS77" s="242"/>
      <c r="CT77" s="242"/>
      <c r="CU77" s="242"/>
      <c r="CV77" s="242"/>
      <c r="CW77" s="242"/>
      <c r="CX77" s="242"/>
      <c r="CY77" s="242"/>
      <c r="CZ77" s="242"/>
      <c r="DA77" s="242"/>
      <c r="DB77" s="242"/>
      <c r="DC77" s="242"/>
      <c r="DD77" s="242"/>
      <c r="DE77" s="242"/>
      <c r="DF77" s="242"/>
      <c r="DG77" s="242"/>
      <c r="DH77" s="242"/>
      <c r="DI77" s="242"/>
      <c r="DJ77" s="242"/>
      <c r="DK77" s="242"/>
      <c r="DL77" s="242"/>
      <c r="DM77" s="242"/>
      <c r="DN77" s="242"/>
      <c r="DO77" s="242"/>
      <c r="DP77" s="242"/>
      <c r="DQ77" s="242"/>
      <c r="DR77" s="242"/>
      <c r="DS77" s="242"/>
      <c r="DT77" s="242"/>
      <c r="DU77" s="242"/>
      <c r="DV77" s="242"/>
      <c r="DW77" s="242"/>
      <c r="DX77" s="242"/>
      <c r="DY77" s="242"/>
      <c r="DZ77" s="242"/>
      <c r="EA77" s="242"/>
      <c r="EB77" s="242"/>
      <c r="EC77" s="242"/>
      <c r="ED77" s="242"/>
      <c r="EE77" s="242"/>
      <c r="EF77" s="242"/>
      <c r="EG77" s="242"/>
      <c r="EH77" s="242"/>
      <c r="EI77" s="242"/>
      <c r="EJ77" s="242"/>
      <c r="EK77" s="242"/>
      <c r="EL77" s="242"/>
      <c r="EM77" s="242"/>
      <c r="EN77" s="242"/>
      <c r="EO77" s="242"/>
      <c r="EP77" s="242"/>
      <c r="EQ77" s="242"/>
      <c r="ER77" s="242"/>
      <c r="ES77" s="242"/>
      <c r="ET77" s="242"/>
      <c r="EU77" s="242"/>
      <c r="EV77" s="242"/>
      <c r="EW77" s="242"/>
      <c r="EX77" s="242"/>
      <c r="EY77" s="242"/>
      <c r="EZ77" s="242"/>
      <c r="FA77" s="242"/>
      <c r="FB77" s="242"/>
      <c r="FC77" s="242"/>
      <c r="FD77" s="242"/>
      <c r="FE77" s="242"/>
      <c r="FF77" s="242"/>
      <c r="FG77" s="242"/>
      <c r="FH77" s="242"/>
      <c r="FI77" s="242"/>
      <c r="FJ77" s="242"/>
      <c r="FK77" s="242"/>
      <c r="FL77" s="242"/>
      <c r="FM77" s="242"/>
      <c r="FN77" s="242"/>
      <c r="FO77" s="242"/>
      <c r="FP77" s="242"/>
      <c r="FQ77" s="242"/>
      <c r="FR77" s="242"/>
      <c r="FS77" s="242"/>
      <c r="FT77" s="242"/>
      <c r="FU77" s="242"/>
      <c r="FV77" s="242"/>
      <c r="FW77" s="242"/>
      <c r="FX77" s="242"/>
      <c r="FY77" s="242"/>
      <c r="FZ77" s="242"/>
      <c r="GA77" s="242"/>
      <c r="GB77" s="242"/>
      <c r="GC77" s="242"/>
      <c r="GD77" s="242"/>
      <c r="GE77" s="242"/>
      <c r="GF77" s="242"/>
      <c r="GG77" s="242"/>
      <c r="GH77" s="242"/>
      <c r="GI77" s="242"/>
      <c r="GJ77" s="242"/>
      <c r="GK77" s="242"/>
      <c r="GL77" s="242"/>
      <c r="GM77" s="242"/>
      <c r="GN77" s="242"/>
      <c r="GO77" s="242"/>
      <c r="GP77" s="242"/>
      <c r="GQ77" s="242"/>
      <c r="GR77" s="242"/>
      <c r="GS77" s="242"/>
      <c r="GT77" s="242"/>
      <c r="GU77" s="242"/>
      <c r="GV77" s="242"/>
      <c r="GW77" s="242"/>
      <c r="GX77" s="242"/>
      <c r="GY77" s="242"/>
      <c r="GZ77" s="242"/>
      <c r="HA77" s="242"/>
      <c r="HB77" s="242"/>
      <c r="HC77" s="242"/>
      <c r="HD77" s="242"/>
      <c r="HE77" s="242"/>
      <c r="HF77" s="242"/>
      <c r="HG77" s="242"/>
      <c r="HH77" s="242"/>
      <c r="HI77" s="242"/>
      <c r="HJ77" s="242"/>
      <c r="HK77" s="242"/>
      <c r="HL77" s="242"/>
      <c r="HM77" s="242"/>
      <c r="HN77" s="242"/>
      <c r="HO77" s="242"/>
      <c r="HP77" s="242"/>
      <c r="HQ77" s="242"/>
      <c r="HR77" s="242"/>
      <c r="HS77" s="242"/>
      <c r="HT77" s="242"/>
      <c r="HU77" s="242"/>
      <c r="HV77" s="242"/>
      <c r="HW77" s="242"/>
      <c r="HX77" s="242"/>
      <c r="HY77" s="242"/>
      <c r="HZ77" s="242"/>
      <c r="IA77" s="242"/>
      <c r="IB77" s="242"/>
      <c r="IC77" s="242"/>
      <c r="ID77" s="242"/>
      <c r="IE77" s="242"/>
      <c r="IF77" s="242"/>
      <c r="IG77" s="242"/>
      <c r="IH77" s="242"/>
      <c r="II77" s="242"/>
      <c r="IJ77" s="242"/>
      <c r="IK77" s="242"/>
      <c r="IL77" s="242"/>
      <c r="IM77" s="242"/>
      <c r="IN77" s="242"/>
    </row>
    <row r="78" ht="18" customHeight="1" spans="1:248">
      <c r="A78" s="232" t="s">
        <v>133</v>
      </c>
      <c r="B78" s="163">
        <f t="shared" si="17"/>
        <v>0</v>
      </c>
      <c r="C78" s="163">
        <f t="shared" si="18"/>
        <v>0</v>
      </c>
      <c r="D78" s="259">
        <f>SUM(D79:D80)</f>
        <v>0</v>
      </c>
      <c r="E78" s="259">
        <f t="shared" ref="E78:J78" si="19">SUM(E79:E80)</f>
        <v>0</v>
      </c>
      <c r="F78" s="259">
        <f t="shared" si="19"/>
        <v>0</v>
      </c>
      <c r="G78" s="259">
        <f t="shared" si="19"/>
        <v>0</v>
      </c>
      <c r="H78" s="259">
        <f t="shared" si="19"/>
        <v>0</v>
      </c>
      <c r="I78" s="259">
        <f t="shared" si="19"/>
        <v>0</v>
      </c>
      <c r="J78" s="259">
        <f t="shared" si="19"/>
        <v>0</v>
      </c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42"/>
      <c r="CF78" s="242"/>
      <c r="CG78" s="242"/>
      <c r="CH78" s="242"/>
      <c r="CI78" s="242"/>
      <c r="CJ78" s="242"/>
      <c r="CK78" s="242"/>
      <c r="CL78" s="242"/>
      <c r="CM78" s="242"/>
      <c r="CN78" s="242"/>
      <c r="CO78" s="242"/>
      <c r="CP78" s="242"/>
      <c r="CQ78" s="242"/>
      <c r="CR78" s="242"/>
      <c r="CS78" s="242"/>
      <c r="CT78" s="242"/>
      <c r="CU78" s="242"/>
      <c r="CV78" s="242"/>
      <c r="CW78" s="242"/>
      <c r="CX78" s="242"/>
      <c r="CY78" s="242"/>
      <c r="CZ78" s="242"/>
      <c r="DA78" s="242"/>
      <c r="DB78" s="242"/>
      <c r="DC78" s="242"/>
      <c r="DD78" s="242"/>
      <c r="DE78" s="242"/>
      <c r="DF78" s="242"/>
      <c r="DG78" s="242"/>
      <c r="DH78" s="242"/>
      <c r="DI78" s="242"/>
      <c r="DJ78" s="242"/>
      <c r="DK78" s="242"/>
      <c r="DL78" s="242"/>
      <c r="DM78" s="242"/>
      <c r="DN78" s="242"/>
      <c r="DO78" s="242"/>
      <c r="DP78" s="242"/>
      <c r="DQ78" s="242"/>
      <c r="DR78" s="242"/>
      <c r="DS78" s="242"/>
      <c r="DT78" s="242"/>
      <c r="DU78" s="242"/>
      <c r="DV78" s="242"/>
      <c r="DW78" s="242"/>
      <c r="DX78" s="242"/>
      <c r="DY78" s="242"/>
      <c r="DZ78" s="242"/>
      <c r="EA78" s="242"/>
      <c r="EB78" s="242"/>
      <c r="EC78" s="242"/>
      <c r="ED78" s="242"/>
      <c r="EE78" s="242"/>
      <c r="EF78" s="242"/>
      <c r="EG78" s="242"/>
      <c r="EH78" s="242"/>
      <c r="EI78" s="242"/>
      <c r="EJ78" s="242"/>
      <c r="EK78" s="242"/>
      <c r="EL78" s="242"/>
      <c r="EM78" s="242"/>
      <c r="EN78" s="242"/>
      <c r="EO78" s="242"/>
      <c r="EP78" s="242"/>
      <c r="EQ78" s="242"/>
      <c r="ER78" s="242"/>
      <c r="ES78" s="242"/>
      <c r="ET78" s="242"/>
      <c r="EU78" s="242"/>
      <c r="EV78" s="242"/>
      <c r="EW78" s="242"/>
      <c r="EX78" s="242"/>
      <c r="EY78" s="242"/>
      <c r="EZ78" s="242"/>
      <c r="FA78" s="242"/>
      <c r="FB78" s="242"/>
      <c r="FC78" s="242"/>
      <c r="FD78" s="242"/>
      <c r="FE78" s="242"/>
      <c r="FF78" s="242"/>
      <c r="FG78" s="242"/>
      <c r="FH78" s="242"/>
      <c r="FI78" s="242"/>
      <c r="FJ78" s="242"/>
      <c r="FK78" s="242"/>
      <c r="FL78" s="242"/>
      <c r="FM78" s="242"/>
      <c r="FN78" s="242"/>
      <c r="FO78" s="242"/>
      <c r="FP78" s="242"/>
      <c r="FQ78" s="242"/>
      <c r="FR78" s="242"/>
      <c r="FS78" s="242"/>
      <c r="FT78" s="242"/>
      <c r="FU78" s="242"/>
      <c r="FV78" s="242"/>
      <c r="FW78" s="242"/>
      <c r="FX78" s="242"/>
      <c r="FY78" s="242"/>
      <c r="FZ78" s="242"/>
      <c r="GA78" s="242"/>
      <c r="GB78" s="242"/>
      <c r="GC78" s="242"/>
      <c r="GD78" s="242"/>
      <c r="GE78" s="242"/>
      <c r="GF78" s="242"/>
      <c r="GG78" s="242"/>
      <c r="GH78" s="242"/>
      <c r="GI78" s="242"/>
      <c r="GJ78" s="242"/>
      <c r="GK78" s="242"/>
      <c r="GL78" s="242"/>
      <c r="GM78" s="242"/>
      <c r="GN78" s="242"/>
      <c r="GO78" s="242"/>
      <c r="GP78" s="242"/>
      <c r="GQ78" s="242"/>
      <c r="GR78" s="242"/>
      <c r="GS78" s="242"/>
      <c r="GT78" s="242"/>
      <c r="GU78" s="242"/>
      <c r="GV78" s="242"/>
      <c r="GW78" s="242"/>
      <c r="GX78" s="242"/>
      <c r="GY78" s="242"/>
      <c r="GZ78" s="242"/>
      <c r="HA78" s="242"/>
      <c r="HB78" s="242"/>
      <c r="HC78" s="242"/>
      <c r="HD78" s="242"/>
      <c r="HE78" s="242"/>
      <c r="HF78" s="242"/>
      <c r="HG78" s="242"/>
      <c r="HH78" s="242"/>
      <c r="HI78" s="242"/>
      <c r="HJ78" s="242"/>
      <c r="HK78" s="242"/>
      <c r="HL78" s="242"/>
      <c r="HM78" s="242"/>
      <c r="HN78" s="242"/>
      <c r="HO78" s="242"/>
      <c r="HP78" s="242"/>
      <c r="HQ78" s="242"/>
      <c r="HR78" s="242"/>
      <c r="HS78" s="242"/>
      <c r="HT78" s="242"/>
      <c r="HU78" s="242"/>
      <c r="HV78" s="242"/>
      <c r="HW78" s="242"/>
      <c r="HX78" s="242"/>
      <c r="HY78" s="242"/>
      <c r="HZ78" s="242"/>
      <c r="IA78" s="242"/>
      <c r="IB78" s="242"/>
      <c r="IC78" s="242"/>
      <c r="ID78" s="242"/>
      <c r="IE78" s="242"/>
      <c r="IF78" s="242"/>
      <c r="IG78" s="242"/>
      <c r="IH78" s="242"/>
      <c r="II78" s="242"/>
      <c r="IJ78" s="242"/>
      <c r="IK78" s="242"/>
      <c r="IL78" s="242"/>
      <c r="IM78" s="242"/>
      <c r="IN78" s="242"/>
    </row>
    <row r="79" ht="18" customHeight="1" spans="1:248">
      <c r="A79" s="260" t="s">
        <v>64</v>
      </c>
      <c r="B79" s="163">
        <f t="shared" si="17"/>
        <v>0</v>
      </c>
      <c r="C79" s="163">
        <f t="shared" si="18"/>
        <v>0</v>
      </c>
      <c r="D79" s="261"/>
      <c r="E79" s="261"/>
      <c r="F79" s="262"/>
      <c r="G79" s="262"/>
      <c r="H79" s="262"/>
      <c r="I79" s="262"/>
      <c r="J79" s="264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42"/>
      <c r="CF79" s="242"/>
      <c r="CG79" s="242"/>
      <c r="CH79" s="242"/>
      <c r="CI79" s="242"/>
      <c r="CJ79" s="242"/>
      <c r="CK79" s="242"/>
      <c r="CL79" s="242"/>
      <c r="CM79" s="242"/>
      <c r="CN79" s="242"/>
      <c r="CO79" s="242"/>
      <c r="CP79" s="242"/>
      <c r="CQ79" s="242"/>
      <c r="CR79" s="242"/>
      <c r="CS79" s="242"/>
      <c r="CT79" s="242"/>
      <c r="CU79" s="242"/>
      <c r="CV79" s="242"/>
      <c r="CW79" s="242"/>
      <c r="CX79" s="242"/>
      <c r="CY79" s="242"/>
      <c r="CZ79" s="242"/>
      <c r="DA79" s="242"/>
      <c r="DB79" s="242"/>
      <c r="DC79" s="242"/>
      <c r="DD79" s="242"/>
      <c r="DE79" s="242"/>
      <c r="DF79" s="242"/>
      <c r="DG79" s="242"/>
      <c r="DH79" s="242"/>
      <c r="DI79" s="242"/>
      <c r="DJ79" s="242"/>
      <c r="DK79" s="242"/>
      <c r="DL79" s="242"/>
      <c r="DM79" s="242"/>
      <c r="DN79" s="242"/>
      <c r="DO79" s="242"/>
      <c r="DP79" s="242"/>
      <c r="DQ79" s="242"/>
      <c r="DR79" s="242"/>
      <c r="DS79" s="242"/>
      <c r="DT79" s="242"/>
      <c r="DU79" s="242"/>
      <c r="DV79" s="242"/>
      <c r="DW79" s="242"/>
      <c r="DX79" s="242"/>
      <c r="DY79" s="242"/>
      <c r="DZ79" s="242"/>
      <c r="EA79" s="242"/>
      <c r="EB79" s="242"/>
      <c r="EC79" s="242"/>
      <c r="ED79" s="242"/>
      <c r="EE79" s="242"/>
      <c r="EF79" s="242"/>
      <c r="EG79" s="242"/>
      <c r="EH79" s="242"/>
      <c r="EI79" s="242"/>
      <c r="EJ79" s="242"/>
      <c r="EK79" s="242"/>
      <c r="EL79" s="242"/>
      <c r="EM79" s="242"/>
      <c r="EN79" s="242"/>
      <c r="EO79" s="242"/>
      <c r="EP79" s="242"/>
      <c r="EQ79" s="242"/>
      <c r="ER79" s="242"/>
      <c r="ES79" s="242"/>
      <c r="ET79" s="242"/>
      <c r="EU79" s="242"/>
      <c r="EV79" s="242"/>
      <c r="EW79" s="242"/>
      <c r="EX79" s="242"/>
      <c r="EY79" s="242"/>
      <c r="EZ79" s="242"/>
      <c r="FA79" s="242"/>
      <c r="FB79" s="242"/>
      <c r="FC79" s="242"/>
      <c r="FD79" s="242"/>
      <c r="FE79" s="242"/>
      <c r="FF79" s="242"/>
      <c r="FG79" s="242"/>
      <c r="FH79" s="242"/>
      <c r="FI79" s="242"/>
      <c r="FJ79" s="242"/>
      <c r="FK79" s="242"/>
      <c r="FL79" s="242"/>
      <c r="FM79" s="242"/>
      <c r="FN79" s="242"/>
      <c r="FO79" s="242"/>
      <c r="FP79" s="242"/>
      <c r="FQ79" s="242"/>
      <c r="FR79" s="242"/>
      <c r="FS79" s="242"/>
      <c r="FT79" s="242"/>
      <c r="FU79" s="242"/>
      <c r="FV79" s="242"/>
      <c r="FW79" s="242"/>
      <c r="FX79" s="242"/>
      <c r="FY79" s="242"/>
      <c r="FZ79" s="242"/>
      <c r="GA79" s="242"/>
      <c r="GB79" s="242"/>
      <c r="GC79" s="242"/>
      <c r="GD79" s="242"/>
      <c r="GE79" s="242"/>
      <c r="GF79" s="242"/>
      <c r="GG79" s="242"/>
      <c r="GH79" s="242"/>
      <c r="GI79" s="242"/>
      <c r="GJ79" s="242"/>
      <c r="GK79" s="242"/>
      <c r="GL79" s="242"/>
      <c r="GM79" s="242"/>
      <c r="GN79" s="242"/>
      <c r="GO79" s="242"/>
      <c r="GP79" s="242"/>
      <c r="GQ79" s="242"/>
      <c r="GR79" s="242"/>
      <c r="GS79" s="242"/>
      <c r="GT79" s="242"/>
      <c r="GU79" s="242"/>
      <c r="GV79" s="242"/>
      <c r="GW79" s="242"/>
      <c r="GX79" s="242"/>
      <c r="GY79" s="242"/>
      <c r="GZ79" s="242"/>
      <c r="HA79" s="242"/>
      <c r="HB79" s="242"/>
      <c r="HC79" s="242"/>
      <c r="HD79" s="242"/>
      <c r="HE79" s="242"/>
      <c r="HF79" s="242"/>
      <c r="HG79" s="242"/>
      <c r="HH79" s="242"/>
      <c r="HI79" s="242"/>
      <c r="HJ79" s="242"/>
      <c r="HK79" s="242"/>
      <c r="HL79" s="242"/>
      <c r="HM79" s="242"/>
      <c r="HN79" s="242"/>
      <c r="HO79" s="242"/>
      <c r="HP79" s="242"/>
      <c r="HQ79" s="242"/>
      <c r="HR79" s="242"/>
      <c r="HS79" s="242"/>
      <c r="HT79" s="242"/>
      <c r="HU79" s="242"/>
      <c r="HV79" s="242"/>
      <c r="HW79" s="242"/>
      <c r="HX79" s="242"/>
      <c r="HY79" s="242"/>
      <c r="HZ79" s="242"/>
      <c r="IA79" s="242"/>
      <c r="IB79" s="242"/>
      <c r="IC79" s="242"/>
      <c r="ID79" s="242"/>
      <c r="IE79" s="242"/>
      <c r="IF79" s="242"/>
      <c r="IG79" s="242"/>
      <c r="IH79" s="242"/>
      <c r="II79" s="242"/>
      <c r="IJ79" s="242"/>
      <c r="IK79" s="242"/>
      <c r="IL79" s="242"/>
      <c r="IM79" s="242"/>
      <c r="IN79" s="242"/>
    </row>
    <row r="80" ht="18" customHeight="1" spans="1:248">
      <c r="A80" s="260" t="s">
        <v>134</v>
      </c>
      <c r="B80" s="163">
        <f t="shared" si="17"/>
        <v>0</v>
      </c>
      <c r="C80" s="163">
        <f t="shared" si="18"/>
        <v>0</v>
      </c>
      <c r="D80" s="261"/>
      <c r="E80" s="261"/>
      <c r="F80" s="262"/>
      <c r="G80" s="262"/>
      <c r="H80" s="262"/>
      <c r="I80" s="262"/>
      <c r="J80" s="264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  <c r="CO80" s="242"/>
      <c r="CP80" s="242"/>
      <c r="CQ80" s="242"/>
      <c r="CR80" s="242"/>
      <c r="CS80" s="242"/>
      <c r="CT80" s="242"/>
      <c r="CU80" s="242"/>
      <c r="CV80" s="242"/>
      <c r="CW80" s="242"/>
      <c r="CX80" s="242"/>
      <c r="CY80" s="242"/>
      <c r="CZ80" s="242"/>
      <c r="DA80" s="242"/>
      <c r="DB80" s="242"/>
      <c r="DC80" s="242"/>
      <c r="DD80" s="242"/>
      <c r="DE80" s="242"/>
      <c r="DF80" s="242"/>
      <c r="DG80" s="242"/>
      <c r="DH80" s="242"/>
      <c r="DI80" s="242"/>
      <c r="DJ80" s="242"/>
      <c r="DK80" s="242"/>
      <c r="DL80" s="242"/>
      <c r="DM80" s="242"/>
      <c r="DN80" s="242"/>
      <c r="DO80" s="242"/>
      <c r="DP80" s="242"/>
      <c r="DQ80" s="242"/>
      <c r="DR80" s="242"/>
      <c r="DS80" s="242"/>
      <c r="DT80" s="242"/>
      <c r="DU80" s="242"/>
      <c r="DV80" s="242"/>
      <c r="DW80" s="242"/>
      <c r="DX80" s="242"/>
      <c r="DY80" s="242"/>
      <c r="DZ80" s="242"/>
      <c r="EA80" s="242"/>
      <c r="EB80" s="242"/>
      <c r="EC80" s="242"/>
      <c r="ED80" s="242"/>
      <c r="EE80" s="242"/>
      <c r="EF80" s="242"/>
      <c r="EG80" s="242"/>
      <c r="EH80" s="242"/>
      <c r="EI80" s="242"/>
      <c r="EJ80" s="242"/>
      <c r="EK80" s="242"/>
      <c r="EL80" s="242"/>
      <c r="EM80" s="242"/>
      <c r="EN80" s="242"/>
      <c r="EO80" s="242"/>
      <c r="EP80" s="242"/>
      <c r="EQ80" s="242"/>
      <c r="ER80" s="242"/>
      <c r="ES80" s="242"/>
      <c r="ET80" s="242"/>
      <c r="EU80" s="242"/>
      <c r="EV80" s="242"/>
      <c r="EW80" s="242"/>
      <c r="EX80" s="242"/>
      <c r="EY80" s="242"/>
      <c r="EZ80" s="242"/>
      <c r="FA80" s="242"/>
      <c r="FB80" s="242"/>
      <c r="FC80" s="242"/>
      <c r="FD80" s="242"/>
      <c r="FE80" s="242"/>
      <c r="FF80" s="242"/>
      <c r="FG80" s="242"/>
      <c r="FH80" s="242"/>
      <c r="FI80" s="242"/>
      <c r="FJ80" s="242"/>
      <c r="FK80" s="242"/>
      <c r="FL80" s="242"/>
      <c r="FM80" s="242"/>
      <c r="FN80" s="242"/>
      <c r="FO80" s="242"/>
      <c r="FP80" s="242"/>
      <c r="FQ80" s="242"/>
      <c r="FR80" s="242"/>
      <c r="FS80" s="242"/>
      <c r="FT80" s="242"/>
      <c r="FU80" s="242"/>
      <c r="FV80" s="242"/>
      <c r="FW80" s="242"/>
      <c r="FX80" s="242"/>
      <c r="FY80" s="242"/>
      <c r="FZ80" s="242"/>
      <c r="GA80" s="242"/>
      <c r="GB80" s="242"/>
      <c r="GC80" s="242"/>
      <c r="GD80" s="242"/>
      <c r="GE80" s="242"/>
      <c r="GF80" s="242"/>
      <c r="GG80" s="242"/>
      <c r="GH80" s="242"/>
      <c r="GI80" s="242"/>
      <c r="GJ80" s="242"/>
      <c r="GK80" s="242"/>
      <c r="GL80" s="242"/>
      <c r="GM80" s="242"/>
      <c r="GN80" s="242"/>
      <c r="GO80" s="242"/>
      <c r="GP80" s="242"/>
      <c r="GQ80" s="242"/>
      <c r="GR80" s="242"/>
      <c r="GS80" s="242"/>
      <c r="GT80" s="242"/>
      <c r="GU80" s="242"/>
      <c r="GV80" s="242"/>
      <c r="GW80" s="242"/>
      <c r="GX80" s="242"/>
      <c r="GY80" s="242"/>
      <c r="GZ80" s="242"/>
      <c r="HA80" s="242"/>
      <c r="HB80" s="242"/>
      <c r="HC80" s="242"/>
      <c r="HD80" s="242"/>
      <c r="HE80" s="242"/>
      <c r="HF80" s="242"/>
      <c r="HG80" s="242"/>
      <c r="HH80" s="242"/>
      <c r="HI80" s="242"/>
      <c r="HJ80" s="242"/>
      <c r="HK80" s="242"/>
      <c r="HL80" s="242"/>
      <c r="HM80" s="242"/>
      <c r="HN80" s="242"/>
      <c r="HO80" s="242"/>
      <c r="HP80" s="242"/>
      <c r="HQ80" s="242"/>
      <c r="HR80" s="242"/>
      <c r="HS80" s="242"/>
      <c r="HT80" s="242"/>
      <c r="HU80" s="242"/>
      <c r="HV80" s="242"/>
      <c r="HW80" s="242"/>
      <c r="HX80" s="242"/>
      <c r="HY80" s="242"/>
      <c r="HZ80" s="242"/>
      <c r="IA80" s="242"/>
      <c r="IB80" s="242"/>
      <c r="IC80" s="242"/>
      <c r="ID80" s="242"/>
      <c r="IE80" s="242"/>
      <c r="IF80" s="242"/>
      <c r="IG80" s="242"/>
      <c r="IH80" s="242"/>
      <c r="II80" s="242"/>
      <c r="IJ80" s="242"/>
      <c r="IK80" s="242"/>
      <c r="IL80" s="242"/>
      <c r="IM80" s="242"/>
      <c r="IN80" s="242"/>
    </row>
    <row r="81" ht="18" customHeight="1" spans="1:248">
      <c r="A81" s="232" t="s">
        <v>65</v>
      </c>
      <c r="B81" s="163">
        <f t="shared" si="17"/>
        <v>0</v>
      </c>
      <c r="C81" s="163">
        <f t="shared" si="18"/>
        <v>0</v>
      </c>
      <c r="D81" s="259">
        <f>SUM(D82:D85)</f>
        <v>0</v>
      </c>
      <c r="E81" s="259">
        <f t="shared" ref="E81:J81" si="20">SUM(E82:E85)</f>
        <v>0</v>
      </c>
      <c r="F81" s="259">
        <f t="shared" si="20"/>
        <v>0</v>
      </c>
      <c r="G81" s="259">
        <f t="shared" si="20"/>
        <v>0</v>
      </c>
      <c r="H81" s="259">
        <f t="shared" si="20"/>
        <v>0</v>
      </c>
      <c r="I81" s="259">
        <f t="shared" si="20"/>
        <v>0</v>
      </c>
      <c r="J81" s="259">
        <f t="shared" si="20"/>
        <v>0</v>
      </c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  <c r="CU81" s="242"/>
      <c r="CV81" s="242"/>
      <c r="CW81" s="242"/>
      <c r="CX81" s="242"/>
      <c r="CY81" s="242"/>
      <c r="CZ81" s="242"/>
      <c r="DA81" s="242"/>
      <c r="DB81" s="242"/>
      <c r="DC81" s="242"/>
      <c r="DD81" s="242"/>
      <c r="DE81" s="242"/>
      <c r="DF81" s="242"/>
      <c r="DG81" s="242"/>
      <c r="DH81" s="242"/>
      <c r="DI81" s="242"/>
      <c r="DJ81" s="242"/>
      <c r="DK81" s="242"/>
      <c r="DL81" s="242"/>
      <c r="DM81" s="242"/>
      <c r="DN81" s="242"/>
      <c r="DO81" s="242"/>
      <c r="DP81" s="242"/>
      <c r="DQ81" s="242"/>
      <c r="DR81" s="242"/>
      <c r="DS81" s="242"/>
      <c r="DT81" s="242"/>
      <c r="DU81" s="242"/>
      <c r="DV81" s="242"/>
      <c r="DW81" s="242"/>
      <c r="DX81" s="242"/>
      <c r="DY81" s="242"/>
      <c r="DZ81" s="242"/>
      <c r="EA81" s="242"/>
      <c r="EB81" s="242"/>
      <c r="EC81" s="242"/>
      <c r="ED81" s="242"/>
      <c r="EE81" s="242"/>
      <c r="EF81" s="242"/>
      <c r="EG81" s="242"/>
      <c r="EH81" s="242"/>
      <c r="EI81" s="242"/>
      <c r="EJ81" s="242"/>
      <c r="EK81" s="242"/>
      <c r="EL81" s="242"/>
      <c r="EM81" s="242"/>
      <c r="EN81" s="242"/>
      <c r="EO81" s="242"/>
      <c r="EP81" s="242"/>
      <c r="EQ81" s="242"/>
      <c r="ER81" s="242"/>
      <c r="ES81" s="242"/>
      <c r="ET81" s="242"/>
      <c r="EU81" s="242"/>
      <c r="EV81" s="242"/>
      <c r="EW81" s="242"/>
      <c r="EX81" s="242"/>
      <c r="EY81" s="242"/>
      <c r="EZ81" s="242"/>
      <c r="FA81" s="242"/>
      <c r="FB81" s="242"/>
      <c r="FC81" s="242"/>
      <c r="FD81" s="242"/>
      <c r="FE81" s="242"/>
      <c r="FF81" s="242"/>
      <c r="FG81" s="242"/>
      <c r="FH81" s="242"/>
      <c r="FI81" s="242"/>
      <c r="FJ81" s="242"/>
      <c r="FK81" s="242"/>
      <c r="FL81" s="242"/>
      <c r="FM81" s="242"/>
      <c r="FN81" s="242"/>
      <c r="FO81" s="242"/>
      <c r="FP81" s="242"/>
      <c r="FQ81" s="242"/>
      <c r="FR81" s="242"/>
      <c r="FS81" s="242"/>
      <c r="FT81" s="242"/>
      <c r="FU81" s="242"/>
      <c r="FV81" s="242"/>
      <c r="FW81" s="242"/>
      <c r="FX81" s="242"/>
      <c r="FY81" s="242"/>
      <c r="FZ81" s="242"/>
      <c r="GA81" s="242"/>
      <c r="GB81" s="242"/>
      <c r="GC81" s="242"/>
      <c r="GD81" s="242"/>
      <c r="GE81" s="242"/>
      <c r="GF81" s="242"/>
      <c r="GG81" s="242"/>
      <c r="GH81" s="242"/>
      <c r="GI81" s="242"/>
      <c r="GJ81" s="242"/>
      <c r="GK81" s="242"/>
      <c r="GL81" s="242"/>
      <c r="GM81" s="242"/>
      <c r="GN81" s="242"/>
      <c r="GO81" s="242"/>
      <c r="GP81" s="242"/>
      <c r="GQ81" s="242"/>
      <c r="GR81" s="242"/>
      <c r="GS81" s="242"/>
      <c r="GT81" s="242"/>
      <c r="GU81" s="242"/>
      <c r="GV81" s="242"/>
      <c r="GW81" s="242"/>
      <c r="GX81" s="242"/>
      <c r="GY81" s="242"/>
      <c r="GZ81" s="242"/>
      <c r="HA81" s="242"/>
      <c r="HB81" s="242"/>
      <c r="HC81" s="242"/>
      <c r="HD81" s="242"/>
      <c r="HE81" s="242"/>
      <c r="HF81" s="242"/>
      <c r="HG81" s="242"/>
      <c r="HH81" s="242"/>
      <c r="HI81" s="242"/>
      <c r="HJ81" s="242"/>
      <c r="HK81" s="242"/>
      <c r="HL81" s="242"/>
      <c r="HM81" s="242"/>
      <c r="HN81" s="242"/>
      <c r="HO81" s="242"/>
      <c r="HP81" s="242"/>
      <c r="HQ81" s="242"/>
      <c r="HR81" s="242"/>
      <c r="HS81" s="242"/>
      <c r="HT81" s="242"/>
      <c r="HU81" s="242"/>
      <c r="HV81" s="242"/>
      <c r="HW81" s="242"/>
      <c r="HX81" s="242"/>
      <c r="HY81" s="242"/>
      <c r="HZ81" s="242"/>
      <c r="IA81" s="242"/>
      <c r="IB81" s="242"/>
      <c r="IC81" s="242"/>
      <c r="ID81" s="242"/>
      <c r="IE81" s="242"/>
      <c r="IF81" s="242"/>
      <c r="IG81" s="242"/>
      <c r="IH81" s="242"/>
      <c r="II81" s="242"/>
      <c r="IJ81" s="242"/>
      <c r="IK81" s="242"/>
      <c r="IL81" s="242"/>
      <c r="IM81" s="242"/>
      <c r="IN81" s="242"/>
    </row>
    <row r="82" ht="18" customHeight="1" spans="1:248">
      <c r="A82" s="260" t="s">
        <v>135</v>
      </c>
      <c r="B82" s="163">
        <f t="shared" si="17"/>
        <v>0</v>
      </c>
      <c r="C82" s="163">
        <f t="shared" si="18"/>
        <v>0</v>
      </c>
      <c r="D82" s="261"/>
      <c r="E82" s="261"/>
      <c r="F82" s="262"/>
      <c r="G82" s="262"/>
      <c r="H82" s="262"/>
      <c r="I82" s="262"/>
      <c r="J82" s="264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42"/>
      <c r="CF82" s="242"/>
      <c r="CG82" s="242"/>
      <c r="CH82" s="242"/>
      <c r="CI82" s="242"/>
      <c r="CJ82" s="242"/>
      <c r="CK82" s="242"/>
      <c r="CL82" s="242"/>
      <c r="CM82" s="242"/>
      <c r="CN82" s="242"/>
      <c r="CO82" s="242"/>
      <c r="CP82" s="242"/>
      <c r="CQ82" s="242"/>
      <c r="CR82" s="242"/>
      <c r="CS82" s="242"/>
      <c r="CT82" s="242"/>
      <c r="CU82" s="242"/>
      <c r="CV82" s="242"/>
      <c r="CW82" s="242"/>
      <c r="CX82" s="242"/>
      <c r="CY82" s="242"/>
      <c r="CZ82" s="242"/>
      <c r="DA82" s="242"/>
      <c r="DB82" s="242"/>
      <c r="DC82" s="242"/>
      <c r="DD82" s="242"/>
      <c r="DE82" s="242"/>
      <c r="DF82" s="242"/>
      <c r="DG82" s="242"/>
      <c r="DH82" s="242"/>
      <c r="DI82" s="242"/>
      <c r="DJ82" s="242"/>
      <c r="DK82" s="242"/>
      <c r="DL82" s="242"/>
      <c r="DM82" s="242"/>
      <c r="DN82" s="242"/>
      <c r="DO82" s="242"/>
      <c r="DP82" s="242"/>
      <c r="DQ82" s="242"/>
      <c r="DR82" s="242"/>
      <c r="DS82" s="242"/>
      <c r="DT82" s="242"/>
      <c r="DU82" s="242"/>
      <c r="DV82" s="242"/>
      <c r="DW82" s="242"/>
      <c r="DX82" s="242"/>
      <c r="DY82" s="242"/>
      <c r="DZ82" s="242"/>
      <c r="EA82" s="242"/>
      <c r="EB82" s="242"/>
      <c r="EC82" s="242"/>
      <c r="ED82" s="242"/>
      <c r="EE82" s="242"/>
      <c r="EF82" s="242"/>
      <c r="EG82" s="242"/>
      <c r="EH82" s="242"/>
      <c r="EI82" s="242"/>
      <c r="EJ82" s="242"/>
      <c r="EK82" s="242"/>
      <c r="EL82" s="242"/>
      <c r="EM82" s="242"/>
      <c r="EN82" s="242"/>
      <c r="EO82" s="242"/>
      <c r="EP82" s="242"/>
      <c r="EQ82" s="242"/>
      <c r="ER82" s="242"/>
      <c r="ES82" s="242"/>
      <c r="ET82" s="242"/>
      <c r="EU82" s="242"/>
      <c r="EV82" s="242"/>
      <c r="EW82" s="242"/>
      <c r="EX82" s="242"/>
      <c r="EY82" s="242"/>
      <c r="EZ82" s="242"/>
      <c r="FA82" s="242"/>
      <c r="FB82" s="242"/>
      <c r="FC82" s="242"/>
      <c r="FD82" s="242"/>
      <c r="FE82" s="242"/>
      <c r="FF82" s="242"/>
      <c r="FG82" s="242"/>
      <c r="FH82" s="242"/>
      <c r="FI82" s="242"/>
      <c r="FJ82" s="242"/>
      <c r="FK82" s="242"/>
      <c r="FL82" s="242"/>
      <c r="FM82" s="242"/>
      <c r="FN82" s="242"/>
      <c r="FO82" s="242"/>
      <c r="FP82" s="242"/>
      <c r="FQ82" s="242"/>
      <c r="FR82" s="242"/>
      <c r="FS82" s="242"/>
      <c r="FT82" s="242"/>
      <c r="FU82" s="242"/>
      <c r="FV82" s="242"/>
      <c r="FW82" s="242"/>
      <c r="FX82" s="242"/>
      <c r="FY82" s="242"/>
      <c r="FZ82" s="242"/>
      <c r="GA82" s="242"/>
      <c r="GB82" s="242"/>
      <c r="GC82" s="242"/>
      <c r="GD82" s="242"/>
      <c r="GE82" s="242"/>
      <c r="GF82" s="242"/>
      <c r="GG82" s="242"/>
      <c r="GH82" s="242"/>
      <c r="GI82" s="242"/>
      <c r="GJ82" s="242"/>
      <c r="GK82" s="242"/>
      <c r="GL82" s="242"/>
      <c r="GM82" s="242"/>
      <c r="GN82" s="242"/>
      <c r="GO82" s="242"/>
      <c r="GP82" s="242"/>
      <c r="GQ82" s="242"/>
      <c r="GR82" s="242"/>
      <c r="GS82" s="242"/>
      <c r="GT82" s="242"/>
      <c r="GU82" s="242"/>
      <c r="GV82" s="242"/>
      <c r="GW82" s="242"/>
      <c r="GX82" s="242"/>
      <c r="GY82" s="242"/>
      <c r="GZ82" s="242"/>
      <c r="HA82" s="242"/>
      <c r="HB82" s="242"/>
      <c r="HC82" s="242"/>
      <c r="HD82" s="242"/>
      <c r="HE82" s="242"/>
      <c r="HF82" s="242"/>
      <c r="HG82" s="242"/>
      <c r="HH82" s="242"/>
      <c r="HI82" s="242"/>
      <c r="HJ82" s="242"/>
      <c r="HK82" s="242"/>
      <c r="HL82" s="242"/>
      <c r="HM82" s="242"/>
      <c r="HN82" s="242"/>
      <c r="HO82" s="242"/>
      <c r="HP82" s="242"/>
      <c r="HQ82" s="242"/>
      <c r="HR82" s="242"/>
      <c r="HS82" s="242"/>
      <c r="HT82" s="242"/>
      <c r="HU82" s="242"/>
      <c r="HV82" s="242"/>
      <c r="HW82" s="242"/>
      <c r="HX82" s="242"/>
      <c r="HY82" s="242"/>
      <c r="HZ82" s="242"/>
      <c r="IA82" s="242"/>
      <c r="IB82" s="242"/>
      <c r="IC82" s="242"/>
      <c r="ID82" s="242"/>
      <c r="IE82" s="242"/>
      <c r="IF82" s="242"/>
      <c r="IG82" s="242"/>
      <c r="IH82" s="242"/>
      <c r="II82" s="242"/>
      <c r="IJ82" s="242"/>
      <c r="IK82" s="242"/>
      <c r="IL82" s="242"/>
      <c r="IM82" s="242"/>
      <c r="IN82" s="242"/>
    </row>
    <row r="83" ht="18" customHeight="1" spans="1:248">
      <c r="A83" s="260" t="s">
        <v>136</v>
      </c>
      <c r="B83" s="163">
        <f t="shared" si="17"/>
        <v>0</v>
      </c>
      <c r="C83" s="163">
        <f t="shared" si="18"/>
        <v>0</v>
      </c>
      <c r="D83" s="261"/>
      <c r="E83" s="261"/>
      <c r="F83" s="262"/>
      <c r="G83" s="262"/>
      <c r="H83" s="262"/>
      <c r="I83" s="262"/>
      <c r="J83" s="264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2"/>
      <c r="AO83" s="242"/>
      <c r="AP83" s="242"/>
      <c r="AQ83" s="242"/>
      <c r="AR83" s="242"/>
      <c r="AS83" s="242"/>
      <c r="AT83" s="242"/>
      <c r="AU83" s="242"/>
      <c r="AV83" s="242"/>
      <c r="AW83" s="242"/>
      <c r="AX83" s="242"/>
      <c r="AY83" s="242"/>
      <c r="AZ83" s="242"/>
      <c r="BA83" s="242"/>
      <c r="BB83" s="242"/>
      <c r="BC83" s="242"/>
      <c r="BD83" s="242"/>
      <c r="BE83" s="242"/>
      <c r="BF83" s="242"/>
      <c r="BG83" s="242"/>
      <c r="BH83" s="242"/>
      <c r="BI83" s="242"/>
      <c r="BJ83" s="242"/>
      <c r="BK83" s="242"/>
      <c r="BL83" s="242"/>
      <c r="BM83" s="242"/>
      <c r="BN83" s="242"/>
      <c r="BO83" s="242"/>
      <c r="BP83" s="242"/>
      <c r="BQ83" s="242"/>
      <c r="BR83" s="242"/>
      <c r="BS83" s="242"/>
      <c r="BT83" s="242"/>
      <c r="BU83" s="242"/>
      <c r="BV83" s="242"/>
      <c r="BW83" s="242"/>
      <c r="BX83" s="242"/>
      <c r="BY83" s="242"/>
      <c r="BZ83" s="242"/>
      <c r="CA83" s="242"/>
      <c r="CB83" s="242"/>
      <c r="CC83" s="242"/>
      <c r="CD83" s="242"/>
      <c r="CE83" s="242"/>
      <c r="CF83" s="242"/>
      <c r="CG83" s="242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  <c r="CW83" s="242"/>
      <c r="CX83" s="242"/>
      <c r="CY83" s="242"/>
      <c r="CZ83" s="242"/>
      <c r="DA83" s="242"/>
      <c r="DB83" s="242"/>
      <c r="DC83" s="242"/>
      <c r="DD83" s="242"/>
      <c r="DE83" s="242"/>
      <c r="DF83" s="242"/>
      <c r="DG83" s="242"/>
      <c r="DH83" s="242"/>
      <c r="DI83" s="242"/>
      <c r="DJ83" s="242"/>
      <c r="DK83" s="242"/>
      <c r="DL83" s="242"/>
      <c r="DM83" s="242"/>
      <c r="DN83" s="242"/>
      <c r="DO83" s="242"/>
      <c r="DP83" s="242"/>
      <c r="DQ83" s="242"/>
      <c r="DR83" s="242"/>
      <c r="DS83" s="242"/>
      <c r="DT83" s="242"/>
      <c r="DU83" s="242"/>
      <c r="DV83" s="242"/>
      <c r="DW83" s="242"/>
      <c r="DX83" s="242"/>
      <c r="DY83" s="242"/>
      <c r="DZ83" s="242"/>
      <c r="EA83" s="242"/>
      <c r="EB83" s="242"/>
      <c r="EC83" s="242"/>
      <c r="ED83" s="242"/>
      <c r="EE83" s="242"/>
      <c r="EF83" s="242"/>
      <c r="EG83" s="242"/>
      <c r="EH83" s="242"/>
      <c r="EI83" s="242"/>
      <c r="EJ83" s="242"/>
      <c r="EK83" s="242"/>
      <c r="EL83" s="242"/>
      <c r="EM83" s="242"/>
      <c r="EN83" s="242"/>
      <c r="EO83" s="242"/>
      <c r="EP83" s="242"/>
      <c r="EQ83" s="242"/>
      <c r="ER83" s="242"/>
      <c r="ES83" s="242"/>
      <c r="ET83" s="242"/>
      <c r="EU83" s="242"/>
      <c r="EV83" s="242"/>
      <c r="EW83" s="242"/>
      <c r="EX83" s="242"/>
      <c r="EY83" s="242"/>
      <c r="EZ83" s="242"/>
      <c r="FA83" s="242"/>
      <c r="FB83" s="242"/>
      <c r="FC83" s="242"/>
      <c r="FD83" s="242"/>
      <c r="FE83" s="242"/>
      <c r="FF83" s="242"/>
      <c r="FG83" s="242"/>
      <c r="FH83" s="242"/>
      <c r="FI83" s="242"/>
      <c r="FJ83" s="242"/>
      <c r="FK83" s="242"/>
      <c r="FL83" s="242"/>
      <c r="FM83" s="242"/>
      <c r="FN83" s="242"/>
      <c r="FO83" s="242"/>
      <c r="FP83" s="242"/>
      <c r="FQ83" s="242"/>
      <c r="FR83" s="242"/>
      <c r="FS83" s="242"/>
      <c r="FT83" s="242"/>
      <c r="FU83" s="242"/>
      <c r="FV83" s="242"/>
      <c r="FW83" s="242"/>
      <c r="FX83" s="242"/>
      <c r="FY83" s="242"/>
      <c r="FZ83" s="242"/>
      <c r="GA83" s="242"/>
      <c r="GB83" s="242"/>
      <c r="GC83" s="242"/>
      <c r="GD83" s="242"/>
      <c r="GE83" s="242"/>
      <c r="GF83" s="242"/>
      <c r="GG83" s="242"/>
      <c r="GH83" s="242"/>
      <c r="GI83" s="242"/>
      <c r="GJ83" s="242"/>
      <c r="GK83" s="242"/>
      <c r="GL83" s="242"/>
      <c r="GM83" s="242"/>
      <c r="GN83" s="242"/>
      <c r="GO83" s="242"/>
      <c r="GP83" s="242"/>
      <c r="GQ83" s="242"/>
      <c r="GR83" s="242"/>
      <c r="GS83" s="242"/>
      <c r="GT83" s="242"/>
      <c r="GU83" s="242"/>
      <c r="GV83" s="242"/>
      <c r="GW83" s="242"/>
      <c r="GX83" s="242"/>
      <c r="GY83" s="242"/>
      <c r="GZ83" s="242"/>
      <c r="HA83" s="242"/>
      <c r="HB83" s="242"/>
      <c r="HC83" s="242"/>
      <c r="HD83" s="242"/>
      <c r="HE83" s="242"/>
      <c r="HF83" s="242"/>
      <c r="HG83" s="242"/>
      <c r="HH83" s="242"/>
      <c r="HI83" s="242"/>
      <c r="HJ83" s="242"/>
      <c r="HK83" s="242"/>
      <c r="HL83" s="242"/>
      <c r="HM83" s="242"/>
      <c r="HN83" s="242"/>
      <c r="HO83" s="242"/>
      <c r="HP83" s="242"/>
      <c r="HQ83" s="242"/>
      <c r="HR83" s="242"/>
      <c r="HS83" s="242"/>
      <c r="HT83" s="242"/>
      <c r="HU83" s="242"/>
      <c r="HV83" s="242"/>
      <c r="HW83" s="242"/>
      <c r="HX83" s="242"/>
      <c r="HY83" s="242"/>
      <c r="HZ83" s="242"/>
      <c r="IA83" s="242"/>
      <c r="IB83" s="242"/>
      <c r="IC83" s="242"/>
      <c r="ID83" s="242"/>
      <c r="IE83" s="242"/>
      <c r="IF83" s="242"/>
      <c r="IG83" s="242"/>
      <c r="IH83" s="242"/>
      <c r="II83" s="242"/>
      <c r="IJ83" s="242"/>
      <c r="IK83" s="242"/>
      <c r="IL83" s="242"/>
      <c r="IM83" s="242"/>
      <c r="IN83" s="242"/>
    </row>
    <row r="84" ht="18" customHeight="1" spans="1:248">
      <c r="A84" s="260" t="s">
        <v>137</v>
      </c>
      <c r="B84" s="163">
        <f t="shared" si="17"/>
        <v>0</v>
      </c>
      <c r="C84" s="163">
        <f t="shared" si="18"/>
        <v>0</v>
      </c>
      <c r="D84" s="261"/>
      <c r="E84" s="261"/>
      <c r="F84" s="262"/>
      <c r="G84" s="262"/>
      <c r="H84" s="262"/>
      <c r="I84" s="262"/>
      <c r="J84" s="264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/>
      <c r="BL84" s="242"/>
      <c r="BM84" s="242"/>
      <c r="BN84" s="242"/>
      <c r="BO84" s="242"/>
      <c r="BP84" s="242"/>
      <c r="BQ84" s="242"/>
      <c r="BR84" s="242"/>
      <c r="BS84" s="242"/>
      <c r="BT84" s="242"/>
      <c r="BU84" s="242"/>
      <c r="BV84" s="242"/>
      <c r="BW84" s="242"/>
      <c r="BX84" s="242"/>
      <c r="BY84" s="242"/>
      <c r="BZ84" s="242"/>
      <c r="CA84" s="242"/>
      <c r="CB84" s="242"/>
      <c r="CC84" s="242"/>
      <c r="CD84" s="242"/>
      <c r="CE84" s="242"/>
      <c r="CF84" s="242"/>
      <c r="CG84" s="242"/>
      <c r="CH84" s="242"/>
      <c r="CI84" s="242"/>
      <c r="CJ84" s="242"/>
      <c r="CK84" s="242"/>
      <c r="CL84" s="242"/>
      <c r="CM84" s="242"/>
      <c r="CN84" s="242"/>
      <c r="CO84" s="242"/>
      <c r="CP84" s="242"/>
      <c r="CQ84" s="242"/>
      <c r="CR84" s="242"/>
      <c r="CS84" s="242"/>
      <c r="CT84" s="242"/>
      <c r="CU84" s="242"/>
      <c r="CV84" s="242"/>
      <c r="CW84" s="242"/>
      <c r="CX84" s="242"/>
      <c r="CY84" s="242"/>
      <c r="CZ84" s="242"/>
      <c r="DA84" s="242"/>
      <c r="DB84" s="242"/>
      <c r="DC84" s="242"/>
      <c r="DD84" s="242"/>
      <c r="DE84" s="242"/>
      <c r="DF84" s="242"/>
      <c r="DG84" s="242"/>
      <c r="DH84" s="242"/>
      <c r="DI84" s="242"/>
      <c r="DJ84" s="242"/>
      <c r="DK84" s="242"/>
      <c r="DL84" s="242"/>
      <c r="DM84" s="242"/>
      <c r="DN84" s="242"/>
      <c r="DO84" s="242"/>
      <c r="DP84" s="242"/>
      <c r="DQ84" s="242"/>
      <c r="DR84" s="242"/>
      <c r="DS84" s="242"/>
      <c r="DT84" s="242"/>
      <c r="DU84" s="242"/>
      <c r="DV84" s="242"/>
      <c r="DW84" s="242"/>
      <c r="DX84" s="242"/>
      <c r="DY84" s="242"/>
      <c r="DZ84" s="242"/>
      <c r="EA84" s="242"/>
      <c r="EB84" s="242"/>
      <c r="EC84" s="242"/>
      <c r="ED84" s="242"/>
      <c r="EE84" s="242"/>
      <c r="EF84" s="242"/>
      <c r="EG84" s="242"/>
      <c r="EH84" s="242"/>
      <c r="EI84" s="242"/>
      <c r="EJ84" s="242"/>
      <c r="EK84" s="242"/>
      <c r="EL84" s="242"/>
      <c r="EM84" s="242"/>
      <c r="EN84" s="242"/>
      <c r="EO84" s="242"/>
      <c r="EP84" s="242"/>
      <c r="EQ84" s="242"/>
      <c r="ER84" s="242"/>
      <c r="ES84" s="242"/>
      <c r="ET84" s="242"/>
      <c r="EU84" s="242"/>
      <c r="EV84" s="242"/>
      <c r="EW84" s="242"/>
      <c r="EX84" s="242"/>
      <c r="EY84" s="242"/>
      <c r="EZ84" s="242"/>
      <c r="FA84" s="242"/>
      <c r="FB84" s="242"/>
      <c r="FC84" s="242"/>
      <c r="FD84" s="242"/>
      <c r="FE84" s="242"/>
      <c r="FF84" s="242"/>
      <c r="FG84" s="242"/>
      <c r="FH84" s="242"/>
      <c r="FI84" s="242"/>
      <c r="FJ84" s="242"/>
      <c r="FK84" s="242"/>
      <c r="FL84" s="242"/>
      <c r="FM84" s="242"/>
      <c r="FN84" s="242"/>
      <c r="FO84" s="242"/>
      <c r="FP84" s="242"/>
      <c r="FQ84" s="242"/>
      <c r="FR84" s="242"/>
      <c r="FS84" s="242"/>
      <c r="FT84" s="242"/>
      <c r="FU84" s="242"/>
      <c r="FV84" s="242"/>
      <c r="FW84" s="242"/>
      <c r="FX84" s="242"/>
      <c r="FY84" s="242"/>
      <c r="FZ84" s="242"/>
      <c r="GA84" s="242"/>
      <c r="GB84" s="242"/>
      <c r="GC84" s="242"/>
      <c r="GD84" s="242"/>
      <c r="GE84" s="242"/>
      <c r="GF84" s="242"/>
      <c r="GG84" s="242"/>
      <c r="GH84" s="242"/>
      <c r="GI84" s="242"/>
      <c r="GJ84" s="242"/>
      <c r="GK84" s="242"/>
      <c r="GL84" s="242"/>
      <c r="GM84" s="242"/>
      <c r="GN84" s="242"/>
      <c r="GO84" s="242"/>
      <c r="GP84" s="242"/>
      <c r="GQ84" s="242"/>
      <c r="GR84" s="242"/>
      <c r="GS84" s="242"/>
      <c r="GT84" s="242"/>
      <c r="GU84" s="242"/>
      <c r="GV84" s="242"/>
      <c r="GW84" s="242"/>
      <c r="GX84" s="242"/>
      <c r="GY84" s="242"/>
      <c r="GZ84" s="242"/>
      <c r="HA84" s="242"/>
      <c r="HB84" s="242"/>
      <c r="HC84" s="242"/>
      <c r="HD84" s="242"/>
      <c r="HE84" s="242"/>
      <c r="HF84" s="242"/>
      <c r="HG84" s="242"/>
      <c r="HH84" s="242"/>
      <c r="HI84" s="242"/>
      <c r="HJ84" s="242"/>
      <c r="HK84" s="242"/>
      <c r="HL84" s="242"/>
      <c r="HM84" s="242"/>
      <c r="HN84" s="242"/>
      <c r="HO84" s="242"/>
      <c r="HP84" s="242"/>
      <c r="HQ84" s="242"/>
      <c r="HR84" s="242"/>
      <c r="HS84" s="242"/>
      <c r="HT84" s="242"/>
      <c r="HU84" s="242"/>
      <c r="HV84" s="242"/>
      <c r="HW84" s="242"/>
      <c r="HX84" s="242"/>
      <c r="HY84" s="242"/>
      <c r="HZ84" s="242"/>
      <c r="IA84" s="242"/>
      <c r="IB84" s="242"/>
      <c r="IC84" s="242"/>
      <c r="ID84" s="242"/>
      <c r="IE84" s="242"/>
      <c r="IF84" s="242"/>
      <c r="IG84" s="242"/>
      <c r="IH84" s="242"/>
      <c r="II84" s="242"/>
      <c r="IJ84" s="242"/>
      <c r="IK84" s="242"/>
      <c r="IL84" s="242"/>
      <c r="IM84" s="242"/>
      <c r="IN84" s="242"/>
    </row>
    <row r="85" ht="18" customHeight="1" spans="1:248">
      <c r="A85" s="260" t="s">
        <v>65</v>
      </c>
      <c r="B85" s="163">
        <f t="shared" si="17"/>
        <v>0</v>
      </c>
      <c r="C85" s="163">
        <f t="shared" si="18"/>
        <v>0</v>
      </c>
      <c r="D85" s="261"/>
      <c r="E85" s="261"/>
      <c r="F85" s="262"/>
      <c r="G85" s="262"/>
      <c r="H85" s="262"/>
      <c r="I85" s="262"/>
      <c r="J85" s="264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42"/>
      <c r="AU85" s="242"/>
      <c r="AV85" s="242"/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2"/>
      <c r="CC85" s="242"/>
      <c r="CD85" s="242"/>
      <c r="CE85" s="242"/>
      <c r="CF85" s="242"/>
      <c r="CG85" s="242"/>
      <c r="CH85" s="242"/>
      <c r="CI85" s="242"/>
      <c r="CJ85" s="242"/>
      <c r="CK85" s="242"/>
      <c r="CL85" s="242"/>
      <c r="CM85" s="242"/>
      <c r="CN85" s="242"/>
      <c r="CO85" s="242"/>
      <c r="CP85" s="242"/>
      <c r="CQ85" s="242"/>
      <c r="CR85" s="242"/>
      <c r="CS85" s="242"/>
      <c r="CT85" s="242"/>
      <c r="CU85" s="242"/>
      <c r="CV85" s="242"/>
      <c r="CW85" s="242"/>
      <c r="CX85" s="242"/>
      <c r="CY85" s="242"/>
      <c r="CZ85" s="242"/>
      <c r="DA85" s="242"/>
      <c r="DB85" s="242"/>
      <c r="DC85" s="242"/>
      <c r="DD85" s="242"/>
      <c r="DE85" s="242"/>
      <c r="DF85" s="242"/>
      <c r="DG85" s="242"/>
      <c r="DH85" s="242"/>
      <c r="DI85" s="242"/>
      <c r="DJ85" s="242"/>
      <c r="DK85" s="242"/>
      <c r="DL85" s="242"/>
      <c r="DM85" s="242"/>
      <c r="DN85" s="242"/>
      <c r="DO85" s="242"/>
      <c r="DP85" s="242"/>
      <c r="DQ85" s="242"/>
      <c r="DR85" s="242"/>
      <c r="DS85" s="242"/>
      <c r="DT85" s="242"/>
      <c r="DU85" s="242"/>
      <c r="DV85" s="242"/>
      <c r="DW85" s="242"/>
      <c r="DX85" s="242"/>
      <c r="DY85" s="242"/>
      <c r="DZ85" s="242"/>
      <c r="EA85" s="242"/>
      <c r="EB85" s="242"/>
      <c r="EC85" s="242"/>
      <c r="ED85" s="242"/>
      <c r="EE85" s="242"/>
      <c r="EF85" s="242"/>
      <c r="EG85" s="242"/>
      <c r="EH85" s="242"/>
      <c r="EI85" s="242"/>
      <c r="EJ85" s="242"/>
      <c r="EK85" s="242"/>
      <c r="EL85" s="242"/>
      <c r="EM85" s="242"/>
      <c r="EN85" s="242"/>
      <c r="EO85" s="242"/>
      <c r="EP85" s="242"/>
      <c r="EQ85" s="242"/>
      <c r="ER85" s="242"/>
      <c r="ES85" s="242"/>
      <c r="ET85" s="242"/>
      <c r="EU85" s="242"/>
      <c r="EV85" s="242"/>
      <c r="EW85" s="242"/>
      <c r="EX85" s="242"/>
      <c r="EY85" s="242"/>
      <c r="EZ85" s="242"/>
      <c r="FA85" s="242"/>
      <c r="FB85" s="242"/>
      <c r="FC85" s="242"/>
      <c r="FD85" s="242"/>
      <c r="FE85" s="242"/>
      <c r="FF85" s="242"/>
      <c r="FG85" s="242"/>
      <c r="FH85" s="242"/>
      <c r="FI85" s="242"/>
      <c r="FJ85" s="242"/>
      <c r="FK85" s="242"/>
      <c r="FL85" s="242"/>
      <c r="FM85" s="242"/>
      <c r="FN85" s="242"/>
      <c r="FO85" s="242"/>
      <c r="FP85" s="242"/>
      <c r="FQ85" s="242"/>
      <c r="FR85" s="242"/>
      <c r="FS85" s="242"/>
      <c r="FT85" s="242"/>
      <c r="FU85" s="242"/>
      <c r="FV85" s="242"/>
      <c r="FW85" s="242"/>
      <c r="FX85" s="242"/>
      <c r="FY85" s="242"/>
      <c r="FZ85" s="242"/>
      <c r="GA85" s="242"/>
      <c r="GB85" s="242"/>
      <c r="GC85" s="242"/>
      <c r="GD85" s="242"/>
      <c r="GE85" s="242"/>
      <c r="GF85" s="242"/>
      <c r="GG85" s="242"/>
      <c r="GH85" s="242"/>
      <c r="GI85" s="242"/>
      <c r="GJ85" s="242"/>
      <c r="GK85" s="242"/>
      <c r="GL85" s="242"/>
      <c r="GM85" s="242"/>
      <c r="GN85" s="242"/>
      <c r="GO85" s="242"/>
      <c r="GP85" s="242"/>
      <c r="GQ85" s="242"/>
      <c r="GR85" s="242"/>
      <c r="GS85" s="242"/>
      <c r="GT85" s="242"/>
      <c r="GU85" s="242"/>
      <c r="GV85" s="242"/>
      <c r="GW85" s="242"/>
      <c r="GX85" s="242"/>
      <c r="GY85" s="242"/>
      <c r="GZ85" s="242"/>
      <c r="HA85" s="242"/>
      <c r="HB85" s="242"/>
      <c r="HC85" s="242"/>
      <c r="HD85" s="242"/>
      <c r="HE85" s="242"/>
      <c r="HF85" s="242"/>
      <c r="HG85" s="242"/>
      <c r="HH85" s="242"/>
      <c r="HI85" s="242"/>
      <c r="HJ85" s="242"/>
      <c r="HK85" s="242"/>
      <c r="HL85" s="242"/>
      <c r="HM85" s="242"/>
      <c r="HN85" s="242"/>
      <c r="HO85" s="242"/>
      <c r="HP85" s="242"/>
      <c r="HQ85" s="242"/>
      <c r="HR85" s="242"/>
      <c r="HS85" s="242"/>
      <c r="HT85" s="242"/>
      <c r="HU85" s="242"/>
      <c r="HV85" s="242"/>
      <c r="HW85" s="242"/>
      <c r="HX85" s="242"/>
      <c r="HY85" s="242"/>
      <c r="HZ85" s="242"/>
      <c r="IA85" s="242"/>
      <c r="IB85" s="242"/>
      <c r="IC85" s="242"/>
      <c r="ID85" s="242"/>
      <c r="IE85" s="242"/>
      <c r="IF85" s="242"/>
      <c r="IG85" s="242"/>
      <c r="IH85" s="242"/>
      <c r="II85" s="242"/>
      <c r="IJ85" s="242"/>
      <c r="IK85" s="242"/>
      <c r="IL85" s="242"/>
      <c r="IM85" s="242"/>
      <c r="IN85" s="24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19" workbookViewId="0">
      <selection activeCell="D49" sqref="D49"/>
    </sheetView>
  </sheetViews>
  <sheetFormatPr defaultColWidth="8.66666666666667" defaultRowHeight="12.75" customHeight="1"/>
  <cols>
    <col min="1" max="1" width="50.5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138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s="217" customFormat="1" ht="25.5" customHeight="1" spans="1:248">
      <c r="A2" s="221" t="s">
        <v>139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26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18" customFormat="1" ht="28.5" customHeight="1" spans="1:248">
      <c r="A4" s="225" t="s">
        <v>73</v>
      </c>
      <c r="B4" s="225" t="s">
        <v>8</v>
      </c>
      <c r="C4" s="226" t="s">
        <v>28</v>
      </c>
      <c r="D4" s="227"/>
      <c r="E4" s="227"/>
      <c r="F4" s="227"/>
      <c r="G4" s="228"/>
      <c r="H4" s="229" t="s">
        <v>10</v>
      </c>
      <c r="I4" s="229" t="s">
        <v>11</v>
      </c>
      <c r="J4" s="229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18" customFormat="1" ht="28.5" customHeight="1" spans="1:248">
      <c r="A5" s="225"/>
      <c r="B5" s="225"/>
      <c r="C5" s="229" t="s">
        <v>17</v>
      </c>
      <c r="D5" s="229" t="s">
        <v>18</v>
      </c>
      <c r="E5" s="229" t="s">
        <v>19</v>
      </c>
      <c r="F5" s="229" t="s">
        <v>20</v>
      </c>
      <c r="G5" s="229" t="s">
        <v>21</v>
      </c>
      <c r="H5" s="230"/>
      <c r="I5" s="230"/>
      <c r="J5" s="230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18" customFormat="1" ht="28.5" customHeight="1" spans="1:248">
      <c r="A6" s="225"/>
      <c r="B6" s="225"/>
      <c r="C6" s="231"/>
      <c r="D6" s="231"/>
      <c r="E6" s="231"/>
      <c r="F6" s="231"/>
      <c r="G6" s="231"/>
      <c r="H6" s="231"/>
      <c r="I6" s="231"/>
      <c r="J6" s="231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21" customHeight="1" spans="1:248">
      <c r="A7" s="232" t="s">
        <v>8</v>
      </c>
      <c r="B7" s="233">
        <f>SUM(C7,H7:J7)</f>
        <v>390.15</v>
      </c>
      <c r="C7" s="233">
        <v>390.15</v>
      </c>
      <c r="D7" s="234">
        <v>390.15</v>
      </c>
      <c r="E7" s="234">
        <v>0</v>
      </c>
      <c r="F7" s="233">
        <v>0</v>
      </c>
      <c r="G7" s="233">
        <v>0</v>
      </c>
      <c r="H7" s="233">
        <v>0</v>
      </c>
      <c r="I7" s="233">
        <v>0</v>
      </c>
      <c r="J7" s="244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s="218" customFormat="1" ht="18" customHeight="1" spans="1:248">
      <c r="A8" s="145" t="s">
        <v>13</v>
      </c>
      <c r="B8" s="233">
        <f t="shared" ref="B8:B71" si="0">SUM(C8,H8:J8)</f>
        <v>317.56</v>
      </c>
      <c r="C8" s="233">
        <f>SUM(D8:G8)</f>
        <v>317.56</v>
      </c>
      <c r="D8" s="234">
        <f>SUM(D9:D21)</f>
        <v>317.56</v>
      </c>
      <c r="E8" s="234">
        <f t="shared" ref="E8:J8" si="1">SUM(E9:E21)</f>
        <v>0</v>
      </c>
      <c r="F8" s="234">
        <f t="shared" si="1"/>
        <v>0</v>
      </c>
      <c r="G8" s="234">
        <f t="shared" si="1"/>
        <v>0</v>
      </c>
      <c r="H8" s="234">
        <f t="shared" si="1"/>
        <v>0</v>
      </c>
      <c r="I8" s="234">
        <f t="shared" si="1"/>
        <v>0</v>
      </c>
      <c r="J8" s="234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5" customHeight="1" spans="1:248">
      <c r="A9" s="235" t="s">
        <v>140</v>
      </c>
      <c r="B9" s="233">
        <f t="shared" si="0"/>
        <v>149.94</v>
      </c>
      <c r="C9" s="233">
        <f>SUM(D9:G9)</f>
        <v>149.94</v>
      </c>
      <c r="D9" s="74">
        <v>149.94</v>
      </c>
      <c r="E9" s="236">
        <f t="shared" ref="E9:J9" si="2">SUM(E10:E21)</f>
        <v>0</v>
      </c>
      <c r="F9" s="236">
        <f t="shared" si="2"/>
        <v>0</v>
      </c>
      <c r="G9" s="236">
        <f t="shared" si="2"/>
        <v>0</v>
      </c>
      <c r="H9" s="236">
        <f t="shared" si="2"/>
        <v>0</v>
      </c>
      <c r="I9" s="236"/>
      <c r="J9" s="236">
        <f t="shared" si="2"/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5" customHeight="1" spans="1:248">
      <c r="A10" s="235" t="s">
        <v>141</v>
      </c>
      <c r="B10" s="233">
        <f t="shared" si="0"/>
        <v>66.32</v>
      </c>
      <c r="C10" s="233">
        <f t="shared" ref="C10:C73" si="3">SUM(D10:G10)</f>
        <v>66.32</v>
      </c>
      <c r="D10" s="74">
        <v>66.32</v>
      </c>
      <c r="E10" s="236">
        <v>0</v>
      </c>
      <c r="F10" s="237">
        <v>0</v>
      </c>
      <c r="G10" s="237">
        <v>0</v>
      </c>
      <c r="H10" s="237">
        <v>0</v>
      </c>
      <c r="I10" s="237">
        <v>0</v>
      </c>
      <c r="J10" s="245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5" customHeight="1" spans="1:248">
      <c r="A11" s="235" t="s">
        <v>142</v>
      </c>
      <c r="B11" s="233">
        <f t="shared" si="0"/>
        <v>14.76</v>
      </c>
      <c r="C11" s="233">
        <f t="shared" si="3"/>
        <v>14.76</v>
      </c>
      <c r="D11" s="74">
        <v>14.76</v>
      </c>
      <c r="E11" s="236">
        <v>0</v>
      </c>
      <c r="F11" s="237">
        <v>0</v>
      </c>
      <c r="G11" s="237">
        <v>0</v>
      </c>
      <c r="H11" s="237">
        <v>0</v>
      </c>
      <c r="I11" s="237">
        <v>0</v>
      </c>
      <c r="J11" s="245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5" customHeight="1" spans="1:248">
      <c r="A12" s="235" t="s">
        <v>143</v>
      </c>
      <c r="B12" s="233">
        <f t="shared" si="0"/>
        <v>0</v>
      </c>
      <c r="C12" s="233">
        <f t="shared" si="3"/>
        <v>0</v>
      </c>
      <c r="D12" s="236"/>
      <c r="E12" s="236"/>
      <c r="F12" s="237"/>
      <c r="G12" s="237"/>
      <c r="H12" s="237"/>
      <c r="I12" s="237"/>
      <c r="J12" s="245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5" customHeight="1" spans="1:248">
      <c r="A13" s="235" t="s">
        <v>144</v>
      </c>
      <c r="B13" s="233">
        <f t="shared" si="0"/>
        <v>0</v>
      </c>
      <c r="C13" s="233">
        <f t="shared" si="3"/>
        <v>0</v>
      </c>
      <c r="D13" s="236"/>
      <c r="E13" s="236"/>
      <c r="F13" s="237"/>
      <c r="G13" s="237"/>
      <c r="H13" s="237"/>
      <c r="I13" s="237"/>
      <c r="J13" s="245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5" customHeight="1" spans="1:248">
      <c r="A14" s="235" t="s">
        <v>145</v>
      </c>
      <c r="B14" s="233">
        <f t="shared" si="0"/>
        <v>36.4</v>
      </c>
      <c r="C14" s="233">
        <f t="shared" si="3"/>
        <v>36.4</v>
      </c>
      <c r="D14" s="74">
        <v>36.4</v>
      </c>
      <c r="E14" s="236">
        <v>0</v>
      </c>
      <c r="F14" s="237">
        <v>0</v>
      </c>
      <c r="G14" s="237">
        <v>0</v>
      </c>
      <c r="H14" s="237">
        <v>0</v>
      </c>
      <c r="I14" s="237">
        <v>0</v>
      </c>
      <c r="J14" s="245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5" customHeight="1" spans="1:248">
      <c r="A15" s="235" t="s">
        <v>146</v>
      </c>
      <c r="B15" s="233">
        <f t="shared" si="0"/>
        <v>0</v>
      </c>
      <c r="C15" s="233">
        <f t="shared" si="3"/>
        <v>0</v>
      </c>
      <c r="D15" s="236"/>
      <c r="E15" s="236"/>
      <c r="F15" s="237"/>
      <c r="G15" s="237"/>
      <c r="H15" s="237"/>
      <c r="I15" s="237"/>
      <c r="J15" s="245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5" customHeight="1" spans="1:248">
      <c r="A16" s="235" t="s">
        <v>147</v>
      </c>
      <c r="B16" s="233">
        <f t="shared" si="0"/>
        <v>15.61</v>
      </c>
      <c r="C16" s="233">
        <f t="shared" si="3"/>
        <v>15.61</v>
      </c>
      <c r="D16" s="74">
        <v>15.61</v>
      </c>
      <c r="E16" s="236">
        <v>0</v>
      </c>
      <c r="F16" s="237">
        <v>0</v>
      </c>
      <c r="G16" s="237">
        <v>0</v>
      </c>
      <c r="H16" s="237">
        <v>0</v>
      </c>
      <c r="I16" s="237">
        <v>0</v>
      </c>
      <c r="J16" s="245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5" customHeight="1" spans="1:248">
      <c r="A17" s="235" t="s">
        <v>148</v>
      </c>
      <c r="B17" s="233">
        <f t="shared" si="0"/>
        <v>0</v>
      </c>
      <c r="C17" s="233">
        <f t="shared" si="3"/>
        <v>0</v>
      </c>
      <c r="D17" s="236"/>
      <c r="E17" s="236"/>
      <c r="F17" s="237"/>
      <c r="G17" s="237"/>
      <c r="H17" s="237"/>
      <c r="I17" s="237"/>
      <c r="J17" s="245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5" customHeight="1" spans="1:248">
      <c r="A18" s="235" t="s">
        <v>149</v>
      </c>
      <c r="B18" s="233">
        <f t="shared" si="0"/>
        <v>1.28</v>
      </c>
      <c r="C18" s="233">
        <f t="shared" si="3"/>
        <v>1.28</v>
      </c>
      <c r="D18" s="74">
        <v>1.28</v>
      </c>
      <c r="E18" s="236">
        <v>0</v>
      </c>
      <c r="F18" s="237">
        <v>0</v>
      </c>
      <c r="G18" s="237">
        <v>0</v>
      </c>
      <c r="H18" s="237">
        <v>0</v>
      </c>
      <c r="I18" s="237">
        <v>0</v>
      </c>
      <c r="J18" s="245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5" customHeight="1" spans="1:248">
      <c r="A19" s="235" t="s">
        <v>77</v>
      </c>
      <c r="B19" s="233">
        <f t="shared" si="0"/>
        <v>25.81</v>
      </c>
      <c r="C19" s="233">
        <f t="shared" si="3"/>
        <v>25.81</v>
      </c>
      <c r="D19" s="74">
        <v>25.81</v>
      </c>
      <c r="E19" s="236">
        <v>0</v>
      </c>
      <c r="F19" s="237">
        <v>0</v>
      </c>
      <c r="G19" s="237">
        <v>0</v>
      </c>
      <c r="H19" s="237">
        <v>0</v>
      </c>
      <c r="I19" s="237">
        <v>0</v>
      </c>
      <c r="J19" s="245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5" customHeight="1" spans="1:248">
      <c r="A20" s="235" t="s">
        <v>150</v>
      </c>
      <c r="B20" s="233">
        <f t="shared" si="0"/>
        <v>0</v>
      </c>
      <c r="C20" s="233">
        <f t="shared" si="3"/>
        <v>0</v>
      </c>
      <c r="D20" s="236"/>
      <c r="E20" s="236"/>
      <c r="F20" s="237"/>
      <c r="G20" s="237"/>
      <c r="H20" s="237"/>
      <c r="I20" s="237"/>
      <c r="J20" s="245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5" customHeight="1" spans="1:248">
      <c r="A21" s="235" t="s">
        <v>78</v>
      </c>
      <c r="B21" s="233">
        <f t="shared" si="0"/>
        <v>7.44</v>
      </c>
      <c r="C21" s="233">
        <f t="shared" si="3"/>
        <v>7.44</v>
      </c>
      <c r="D21" s="236">
        <v>7.44</v>
      </c>
      <c r="E21" s="236"/>
      <c r="F21" s="237"/>
      <c r="G21" s="237"/>
      <c r="H21" s="237"/>
      <c r="I21" s="237"/>
      <c r="J21" s="245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5" customHeight="1" spans="1:248">
      <c r="A22" s="145" t="s">
        <v>14</v>
      </c>
      <c r="B22" s="233">
        <f t="shared" si="0"/>
        <v>67.21</v>
      </c>
      <c r="C22" s="233">
        <f t="shared" si="3"/>
        <v>67.21</v>
      </c>
      <c r="D22" s="234">
        <f>SUM(D23:D49)</f>
        <v>67.21</v>
      </c>
      <c r="E22" s="234">
        <f t="shared" ref="E22:J22" si="4">SUM(E23:E49)</f>
        <v>0</v>
      </c>
      <c r="F22" s="234">
        <f t="shared" si="4"/>
        <v>0</v>
      </c>
      <c r="G22" s="234">
        <f t="shared" si="4"/>
        <v>0</v>
      </c>
      <c r="H22" s="234">
        <f t="shared" si="4"/>
        <v>0</v>
      </c>
      <c r="I22" s="234">
        <f t="shared" si="4"/>
        <v>0</v>
      </c>
      <c r="J22" s="234">
        <f t="shared" si="4"/>
        <v>0</v>
      </c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5" customHeight="1" spans="1:248">
      <c r="A23" s="235" t="s">
        <v>151</v>
      </c>
      <c r="B23" s="233">
        <f t="shared" si="0"/>
        <v>14.8</v>
      </c>
      <c r="C23" s="233">
        <f t="shared" si="3"/>
        <v>14.8</v>
      </c>
      <c r="D23" s="236">
        <v>14.8</v>
      </c>
      <c r="E23" s="236">
        <v>0</v>
      </c>
      <c r="F23" s="237">
        <v>0</v>
      </c>
      <c r="G23" s="237">
        <v>0</v>
      </c>
      <c r="H23" s="237">
        <v>0</v>
      </c>
      <c r="I23" s="237">
        <v>0</v>
      </c>
      <c r="J23" s="245">
        <v>0</v>
      </c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5" customHeight="1" spans="1:248">
      <c r="A24" s="235" t="s">
        <v>152</v>
      </c>
      <c r="B24" s="233">
        <f t="shared" si="0"/>
        <v>0.4</v>
      </c>
      <c r="C24" s="233">
        <f t="shared" si="3"/>
        <v>0.4</v>
      </c>
      <c r="D24" s="236">
        <v>0.4</v>
      </c>
      <c r="E24" s="236">
        <v>0</v>
      </c>
      <c r="F24" s="237">
        <v>0</v>
      </c>
      <c r="G24" s="237">
        <v>0</v>
      </c>
      <c r="H24" s="237">
        <v>0</v>
      </c>
      <c r="I24" s="237">
        <v>0</v>
      </c>
      <c r="J24" s="245"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5" customHeight="1" spans="1:248">
      <c r="A25" s="235" t="s">
        <v>153</v>
      </c>
      <c r="B25" s="233">
        <f t="shared" si="0"/>
        <v>0</v>
      </c>
      <c r="C25" s="233">
        <f t="shared" si="3"/>
        <v>0</v>
      </c>
      <c r="D25" s="236"/>
      <c r="E25" s="236"/>
      <c r="F25" s="237"/>
      <c r="G25" s="237"/>
      <c r="H25" s="237"/>
      <c r="I25" s="237"/>
      <c r="J25" s="245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5" customHeight="1" spans="1:248">
      <c r="A26" s="235" t="s">
        <v>154</v>
      </c>
      <c r="B26" s="233">
        <f t="shared" si="0"/>
        <v>1.4</v>
      </c>
      <c r="C26" s="233">
        <f t="shared" si="3"/>
        <v>1.4</v>
      </c>
      <c r="D26" s="236">
        <v>1.4</v>
      </c>
      <c r="E26" s="236"/>
      <c r="F26" s="237"/>
      <c r="G26" s="237"/>
      <c r="H26" s="237"/>
      <c r="I26" s="237"/>
      <c r="J26" s="245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5" customHeight="1" spans="1:248">
      <c r="A27" s="235" t="s">
        <v>155</v>
      </c>
      <c r="B27" s="233">
        <f t="shared" si="0"/>
        <v>2.5</v>
      </c>
      <c r="C27" s="233">
        <f t="shared" si="3"/>
        <v>2.5</v>
      </c>
      <c r="D27" s="236">
        <v>2.5</v>
      </c>
      <c r="E27" s="236"/>
      <c r="F27" s="237"/>
      <c r="G27" s="237"/>
      <c r="H27" s="237"/>
      <c r="I27" s="237"/>
      <c r="J27" s="245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5" customHeight="1" spans="1:248">
      <c r="A28" s="235" t="s">
        <v>156</v>
      </c>
      <c r="B28" s="233">
        <f t="shared" si="0"/>
        <v>1.8</v>
      </c>
      <c r="C28" s="233">
        <f t="shared" si="3"/>
        <v>1.8</v>
      </c>
      <c r="D28" s="236">
        <v>1.8</v>
      </c>
      <c r="E28" s="236">
        <v>0</v>
      </c>
      <c r="F28" s="237">
        <v>0</v>
      </c>
      <c r="G28" s="237">
        <v>0</v>
      </c>
      <c r="H28" s="237">
        <v>0</v>
      </c>
      <c r="I28" s="237">
        <v>0</v>
      </c>
      <c r="J28" s="245">
        <v>0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5" customHeight="1" spans="1:248">
      <c r="A29" s="235" t="s">
        <v>157</v>
      </c>
      <c r="B29" s="233">
        <f t="shared" si="0"/>
        <v>11.51</v>
      </c>
      <c r="C29" s="233">
        <f t="shared" si="3"/>
        <v>11.51</v>
      </c>
      <c r="D29" s="236">
        <v>11.51</v>
      </c>
      <c r="E29" s="236"/>
      <c r="F29" s="237"/>
      <c r="G29" s="237"/>
      <c r="H29" s="237"/>
      <c r="I29" s="237"/>
      <c r="J29" s="245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5" customHeight="1" spans="1:248">
      <c r="A30" s="235" t="s">
        <v>158</v>
      </c>
      <c r="B30" s="233">
        <f t="shared" si="0"/>
        <v>0</v>
      </c>
      <c r="C30" s="233">
        <f t="shared" si="3"/>
        <v>0</v>
      </c>
      <c r="D30" s="236"/>
      <c r="E30" s="236"/>
      <c r="F30" s="237"/>
      <c r="G30" s="237"/>
      <c r="H30" s="237"/>
      <c r="I30" s="237"/>
      <c r="J30" s="245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5" customHeight="1" spans="1:248">
      <c r="A31" s="235" t="s">
        <v>159</v>
      </c>
      <c r="B31" s="233">
        <f t="shared" si="0"/>
        <v>0.3</v>
      </c>
      <c r="C31" s="233">
        <f t="shared" si="3"/>
        <v>0.3</v>
      </c>
      <c r="D31" s="236">
        <v>0.3</v>
      </c>
      <c r="E31" s="236">
        <v>0</v>
      </c>
      <c r="F31" s="237">
        <v>0</v>
      </c>
      <c r="G31" s="237">
        <v>0</v>
      </c>
      <c r="H31" s="237">
        <v>0</v>
      </c>
      <c r="I31" s="237">
        <v>0</v>
      </c>
      <c r="J31" s="245">
        <v>0</v>
      </c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5" customHeight="1" spans="1:248">
      <c r="A32" s="238" t="s">
        <v>86</v>
      </c>
      <c r="B32" s="233">
        <f t="shared" si="0"/>
        <v>0</v>
      </c>
      <c r="C32" s="233">
        <f t="shared" si="3"/>
        <v>0</v>
      </c>
      <c r="D32" s="236"/>
      <c r="E32" s="236"/>
      <c r="F32" s="237"/>
      <c r="G32" s="237"/>
      <c r="H32" s="237"/>
      <c r="I32" s="237"/>
      <c r="J32" s="245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5" customHeight="1" spans="1:248">
      <c r="A33" s="238" t="s">
        <v>88</v>
      </c>
      <c r="B33" s="233">
        <f t="shared" si="0"/>
        <v>0.3</v>
      </c>
      <c r="C33" s="233">
        <f t="shared" si="3"/>
        <v>0.3</v>
      </c>
      <c r="D33" s="236">
        <v>0.3</v>
      </c>
      <c r="E33" s="236"/>
      <c r="F33" s="237"/>
      <c r="G33" s="237"/>
      <c r="H33" s="237"/>
      <c r="I33" s="237"/>
      <c r="J33" s="245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5" customHeight="1" spans="1:248">
      <c r="A34" s="238" t="s">
        <v>160</v>
      </c>
      <c r="B34" s="233">
        <f t="shared" si="0"/>
        <v>0</v>
      </c>
      <c r="C34" s="233">
        <f t="shared" si="3"/>
        <v>0</v>
      </c>
      <c r="D34" s="236"/>
      <c r="E34" s="236"/>
      <c r="F34" s="237"/>
      <c r="G34" s="237"/>
      <c r="H34" s="237"/>
      <c r="I34" s="237"/>
      <c r="J34" s="245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5" customHeight="1" spans="1:248">
      <c r="A35" s="238" t="s">
        <v>81</v>
      </c>
      <c r="B35" s="233">
        <f t="shared" si="0"/>
        <v>0.3</v>
      </c>
      <c r="C35" s="233">
        <f t="shared" si="3"/>
        <v>0.3</v>
      </c>
      <c r="D35" s="236">
        <v>0.3</v>
      </c>
      <c r="E35" s="236">
        <v>0</v>
      </c>
      <c r="F35" s="237">
        <v>0</v>
      </c>
      <c r="G35" s="237">
        <v>0</v>
      </c>
      <c r="H35" s="237">
        <v>0</v>
      </c>
      <c r="I35" s="237">
        <v>0</v>
      </c>
      <c r="J35" s="245">
        <v>0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5" customHeight="1" spans="1:248">
      <c r="A36" s="238" t="s">
        <v>82</v>
      </c>
      <c r="B36" s="233">
        <f t="shared" si="0"/>
        <v>0</v>
      </c>
      <c r="C36" s="233">
        <f t="shared" si="3"/>
        <v>0</v>
      </c>
      <c r="D36" s="236"/>
      <c r="E36" s="236">
        <v>0</v>
      </c>
      <c r="F36" s="237">
        <v>0</v>
      </c>
      <c r="G36" s="237">
        <v>0</v>
      </c>
      <c r="H36" s="237">
        <v>0</v>
      </c>
      <c r="I36" s="237">
        <v>0</v>
      </c>
      <c r="J36" s="245">
        <v>0</v>
      </c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5" customHeight="1" spans="1:248">
      <c r="A37" s="238" t="s">
        <v>161</v>
      </c>
      <c r="B37" s="233">
        <f t="shared" si="0"/>
        <v>0</v>
      </c>
      <c r="C37" s="233">
        <f t="shared" si="3"/>
        <v>0</v>
      </c>
      <c r="D37" s="236"/>
      <c r="E37" s="236"/>
      <c r="F37" s="237"/>
      <c r="G37" s="237"/>
      <c r="H37" s="237"/>
      <c r="I37" s="237"/>
      <c r="J37" s="245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5" customHeight="1" spans="1:248">
      <c r="A38" s="238" t="s">
        <v>85</v>
      </c>
      <c r="B38" s="233">
        <f t="shared" si="0"/>
        <v>0</v>
      </c>
      <c r="C38" s="233">
        <f t="shared" si="3"/>
        <v>0</v>
      </c>
      <c r="D38" s="236"/>
      <c r="E38" s="236"/>
      <c r="F38" s="237"/>
      <c r="G38" s="237"/>
      <c r="H38" s="237"/>
      <c r="I38" s="237"/>
      <c r="J38" s="245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5" customHeight="1" spans="1:248">
      <c r="A39" s="238" t="s">
        <v>162</v>
      </c>
      <c r="B39" s="233">
        <f t="shared" si="0"/>
        <v>0</v>
      </c>
      <c r="C39" s="233">
        <f t="shared" si="3"/>
        <v>0</v>
      </c>
      <c r="D39" s="236"/>
      <c r="E39" s="236"/>
      <c r="F39" s="237"/>
      <c r="G39" s="237"/>
      <c r="H39" s="237"/>
      <c r="I39" s="237"/>
      <c r="J39" s="245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5" customHeight="1" spans="1:248">
      <c r="A40" s="238" t="s">
        <v>163</v>
      </c>
      <c r="B40" s="233">
        <f t="shared" si="0"/>
        <v>0</v>
      </c>
      <c r="C40" s="233">
        <f t="shared" si="3"/>
        <v>0</v>
      </c>
      <c r="D40" s="236"/>
      <c r="E40" s="236"/>
      <c r="F40" s="237"/>
      <c r="G40" s="237"/>
      <c r="H40" s="237"/>
      <c r="I40" s="237"/>
      <c r="J40" s="245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5" customHeight="1" spans="1:248">
      <c r="A41" s="238" t="s">
        <v>164</v>
      </c>
      <c r="B41" s="233">
        <f t="shared" si="0"/>
        <v>0</v>
      </c>
      <c r="C41" s="233">
        <f t="shared" si="3"/>
        <v>0</v>
      </c>
      <c r="D41" s="236"/>
      <c r="E41" s="236"/>
      <c r="F41" s="237"/>
      <c r="G41" s="237"/>
      <c r="H41" s="237"/>
      <c r="I41" s="237"/>
      <c r="J41" s="245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5" customHeight="1" spans="1:248">
      <c r="A42" s="238" t="s">
        <v>165</v>
      </c>
      <c r="B42" s="233">
        <f t="shared" si="0"/>
        <v>0</v>
      </c>
      <c r="C42" s="233">
        <f t="shared" si="3"/>
        <v>0</v>
      </c>
      <c r="D42" s="236"/>
      <c r="E42" s="236"/>
      <c r="F42" s="237"/>
      <c r="G42" s="237"/>
      <c r="H42" s="237"/>
      <c r="I42" s="237"/>
      <c r="J42" s="245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5" customHeight="1" spans="1:248">
      <c r="A43" s="238" t="s">
        <v>84</v>
      </c>
      <c r="B43" s="233">
        <f t="shared" si="0"/>
        <v>0</v>
      </c>
      <c r="C43" s="233">
        <f t="shared" si="3"/>
        <v>0</v>
      </c>
      <c r="D43" s="236"/>
      <c r="E43" s="236"/>
      <c r="F43" s="237"/>
      <c r="G43" s="237"/>
      <c r="H43" s="237"/>
      <c r="I43" s="237"/>
      <c r="J43" s="245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5" customHeight="1" spans="1:248">
      <c r="A44" s="238" t="s">
        <v>166</v>
      </c>
      <c r="B44" s="233">
        <f t="shared" si="0"/>
        <v>3.1</v>
      </c>
      <c r="C44" s="233">
        <f t="shared" si="3"/>
        <v>3.1</v>
      </c>
      <c r="D44" s="236">
        <v>3.1</v>
      </c>
      <c r="E44" s="236"/>
      <c r="F44" s="237"/>
      <c r="G44" s="237"/>
      <c r="H44" s="237"/>
      <c r="I44" s="237"/>
      <c r="J44" s="245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5" customHeight="1" spans="1:248">
      <c r="A45" s="238" t="s">
        <v>161</v>
      </c>
      <c r="B45" s="233">
        <f t="shared" si="0"/>
        <v>0</v>
      </c>
      <c r="C45" s="233">
        <f t="shared" si="3"/>
        <v>0</v>
      </c>
      <c r="D45" s="236"/>
      <c r="E45" s="236">
        <v>0</v>
      </c>
      <c r="F45" s="237">
        <v>0</v>
      </c>
      <c r="G45" s="237">
        <v>0</v>
      </c>
      <c r="H45" s="237">
        <v>0</v>
      </c>
      <c r="I45" s="237">
        <v>0</v>
      </c>
      <c r="J45" s="245"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5" customHeight="1" spans="1:248">
      <c r="A46" s="238" t="s">
        <v>87</v>
      </c>
      <c r="B46" s="233">
        <f t="shared" si="0"/>
        <v>7</v>
      </c>
      <c r="C46" s="233">
        <f t="shared" si="3"/>
        <v>7</v>
      </c>
      <c r="D46" s="236">
        <v>7</v>
      </c>
      <c r="E46" s="236"/>
      <c r="F46" s="237"/>
      <c r="G46" s="237"/>
      <c r="H46" s="237"/>
      <c r="I46" s="237"/>
      <c r="J46" s="245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5" customHeight="1" spans="1:248">
      <c r="A47" s="238" t="s">
        <v>167</v>
      </c>
      <c r="B47" s="233">
        <f t="shared" si="0"/>
        <v>0</v>
      </c>
      <c r="C47" s="233">
        <f t="shared" si="3"/>
        <v>0</v>
      </c>
      <c r="D47" s="236"/>
      <c r="E47" s="236">
        <v>0</v>
      </c>
      <c r="F47" s="237">
        <v>0</v>
      </c>
      <c r="G47" s="237">
        <v>0</v>
      </c>
      <c r="H47" s="237">
        <v>0</v>
      </c>
      <c r="I47" s="237">
        <v>0</v>
      </c>
      <c r="J47" s="245">
        <v>0</v>
      </c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5" customHeight="1" spans="1:248">
      <c r="A48" s="235" t="s">
        <v>168</v>
      </c>
      <c r="B48" s="233">
        <f t="shared" si="0"/>
        <v>0</v>
      </c>
      <c r="C48" s="233">
        <f t="shared" si="3"/>
        <v>0</v>
      </c>
      <c r="D48" s="236"/>
      <c r="E48" s="236"/>
      <c r="F48" s="237"/>
      <c r="G48" s="237"/>
      <c r="H48" s="237"/>
      <c r="I48" s="237"/>
      <c r="J48" s="245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5" customHeight="1" spans="1:248">
      <c r="A49" s="235" t="s">
        <v>89</v>
      </c>
      <c r="B49" s="233">
        <f t="shared" si="0"/>
        <v>23.8</v>
      </c>
      <c r="C49" s="233">
        <f t="shared" si="3"/>
        <v>23.8</v>
      </c>
      <c r="D49" s="236">
        <v>23.8</v>
      </c>
      <c r="E49" s="236">
        <v>0</v>
      </c>
      <c r="F49" s="237">
        <v>0</v>
      </c>
      <c r="G49" s="237">
        <v>0</v>
      </c>
      <c r="H49" s="237">
        <v>0</v>
      </c>
      <c r="I49" s="237">
        <v>0</v>
      </c>
      <c r="J49" s="245"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5" customHeight="1" spans="1:248">
      <c r="A50" s="145" t="s">
        <v>90</v>
      </c>
      <c r="B50" s="233">
        <f t="shared" si="0"/>
        <v>5.38</v>
      </c>
      <c r="C50" s="233">
        <f t="shared" si="3"/>
        <v>5.38</v>
      </c>
      <c r="D50" s="234">
        <f>SUM(D51:D67)</f>
        <v>5.38</v>
      </c>
      <c r="E50" s="234">
        <f t="shared" ref="E50:J50" si="5">SUM(E51:E67)</f>
        <v>0</v>
      </c>
      <c r="F50" s="234">
        <f t="shared" si="5"/>
        <v>0</v>
      </c>
      <c r="G50" s="234">
        <f t="shared" si="5"/>
        <v>0</v>
      </c>
      <c r="H50" s="234">
        <f t="shared" si="5"/>
        <v>0</v>
      </c>
      <c r="I50" s="234">
        <f t="shared" si="5"/>
        <v>0</v>
      </c>
      <c r="J50" s="234">
        <f t="shared" si="5"/>
        <v>0</v>
      </c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5" customHeight="1" spans="1:248">
      <c r="A51" s="239" t="s">
        <v>169</v>
      </c>
      <c r="B51" s="233">
        <f t="shared" si="0"/>
        <v>0</v>
      </c>
      <c r="C51" s="233">
        <f t="shared" si="3"/>
        <v>0</v>
      </c>
      <c r="D51" s="236"/>
      <c r="E51" s="236"/>
      <c r="F51" s="237"/>
      <c r="G51" s="237"/>
      <c r="H51" s="237"/>
      <c r="I51" s="237"/>
      <c r="J51" s="245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5" customHeight="1" spans="1:248">
      <c r="A52" s="239" t="s">
        <v>170</v>
      </c>
      <c r="B52" s="233">
        <f t="shared" si="0"/>
        <v>3.31</v>
      </c>
      <c r="C52" s="233">
        <f t="shared" si="3"/>
        <v>3.31</v>
      </c>
      <c r="D52" s="236">
        <v>3.31</v>
      </c>
      <c r="E52" s="236">
        <v>0</v>
      </c>
      <c r="F52" s="237">
        <v>0</v>
      </c>
      <c r="G52" s="237">
        <v>0</v>
      </c>
      <c r="H52" s="237">
        <v>0</v>
      </c>
      <c r="I52" s="237">
        <v>0</v>
      </c>
      <c r="J52" s="245"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5" customHeight="1" spans="1:248">
      <c r="A53" s="239" t="s">
        <v>171</v>
      </c>
      <c r="B53" s="233">
        <f t="shared" si="0"/>
        <v>0</v>
      </c>
      <c r="C53" s="233">
        <f t="shared" si="3"/>
        <v>0</v>
      </c>
      <c r="D53" s="236"/>
      <c r="E53" s="236"/>
      <c r="F53" s="237"/>
      <c r="G53" s="237"/>
      <c r="H53" s="237"/>
      <c r="I53" s="237"/>
      <c r="J53" s="245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5" customHeight="1" spans="1:248">
      <c r="A54" s="240" t="s">
        <v>172</v>
      </c>
      <c r="B54" s="233">
        <f t="shared" si="0"/>
        <v>2.05</v>
      </c>
      <c r="C54" s="233">
        <f t="shared" si="3"/>
        <v>2.05</v>
      </c>
      <c r="D54" s="236">
        <v>2.05</v>
      </c>
      <c r="E54" s="236">
        <v>0</v>
      </c>
      <c r="F54" s="237">
        <v>0</v>
      </c>
      <c r="G54" s="237">
        <v>0</v>
      </c>
      <c r="H54" s="237">
        <v>0</v>
      </c>
      <c r="I54" s="237">
        <v>0</v>
      </c>
      <c r="J54" s="245">
        <v>0</v>
      </c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5" customHeight="1" spans="1:248">
      <c r="A55" s="240" t="s">
        <v>173</v>
      </c>
      <c r="B55" s="233">
        <f t="shared" si="0"/>
        <v>0</v>
      </c>
      <c r="C55" s="233">
        <f t="shared" si="3"/>
        <v>0</v>
      </c>
      <c r="D55" s="236"/>
      <c r="E55" s="236"/>
      <c r="F55" s="237"/>
      <c r="G55" s="237"/>
      <c r="H55" s="237"/>
      <c r="I55" s="237"/>
      <c r="J55" s="245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5" customHeight="1" spans="1:248">
      <c r="A56" s="240" t="s">
        <v>174</v>
      </c>
      <c r="B56" s="233">
        <f t="shared" si="0"/>
        <v>0</v>
      </c>
      <c r="C56" s="233">
        <f t="shared" si="3"/>
        <v>0</v>
      </c>
      <c r="D56" s="236"/>
      <c r="E56" s="236"/>
      <c r="F56" s="237"/>
      <c r="G56" s="237"/>
      <c r="H56" s="237"/>
      <c r="I56" s="237"/>
      <c r="J56" s="245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5" customHeight="1" spans="1:248">
      <c r="A57" s="240" t="s">
        <v>175</v>
      </c>
      <c r="B57" s="233">
        <f t="shared" si="0"/>
        <v>0</v>
      </c>
      <c r="C57" s="233">
        <f t="shared" si="3"/>
        <v>0</v>
      </c>
      <c r="D57" s="236"/>
      <c r="E57" s="236">
        <v>0</v>
      </c>
      <c r="F57" s="237">
        <v>0</v>
      </c>
      <c r="G57" s="237">
        <v>0</v>
      </c>
      <c r="H57" s="237">
        <v>0</v>
      </c>
      <c r="I57" s="237">
        <v>0</v>
      </c>
      <c r="J57" s="245">
        <v>0</v>
      </c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5" customHeight="1" spans="1:248">
      <c r="A58" s="240" t="s">
        <v>92</v>
      </c>
      <c r="B58" s="233">
        <f t="shared" si="0"/>
        <v>0</v>
      </c>
      <c r="C58" s="233">
        <f t="shared" si="3"/>
        <v>0</v>
      </c>
      <c r="D58" s="236"/>
      <c r="E58" s="236">
        <v>0</v>
      </c>
      <c r="F58" s="237">
        <v>0</v>
      </c>
      <c r="G58" s="237">
        <v>0</v>
      </c>
      <c r="H58" s="237">
        <v>0</v>
      </c>
      <c r="I58" s="237">
        <v>0</v>
      </c>
      <c r="J58" s="245">
        <v>0</v>
      </c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5" customHeight="1" spans="1:10">
      <c r="A59" s="240" t="s">
        <v>176</v>
      </c>
      <c r="B59" s="233">
        <f t="shared" si="0"/>
        <v>0.02</v>
      </c>
      <c r="C59" s="233">
        <f t="shared" si="3"/>
        <v>0.02</v>
      </c>
      <c r="D59" s="236">
        <v>0.02</v>
      </c>
      <c r="E59" s="236">
        <v>0</v>
      </c>
      <c r="F59" s="237">
        <v>0</v>
      </c>
      <c r="G59" s="237">
        <v>0</v>
      </c>
      <c r="H59" s="237">
        <v>0</v>
      </c>
      <c r="I59" s="237">
        <v>0</v>
      </c>
      <c r="J59" s="245">
        <v>0</v>
      </c>
    </row>
    <row r="60" ht="15" customHeight="1" spans="1:10">
      <c r="A60" s="240" t="s">
        <v>93</v>
      </c>
      <c r="B60" s="233">
        <f t="shared" si="0"/>
        <v>0</v>
      </c>
      <c r="C60" s="233">
        <f t="shared" si="3"/>
        <v>0</v>
      </c>
      <c r="D60" s="236"/>
      <c r="E60" s="236">
        <v>0</v>
      </c>
      <c r="F60" s="237">
        <v>0</v>
      </c>
      <c r="G60" s="237">
        <v>0</v>
      </c>
      <c r="H60" s="237">
        <v>0</v>
      </c>
      <c r="I60" s="237">
        <v>0</v>
      </c>
      <c r="J60" s="245">
        <v>0</v>
      </c>
    </row>
    <row r="61" ht="15" customHeight="1" spans="1:10">
      <c r="A61" s="240" t="s">
        <v>177</v>
      </c>
      <c r="B61" s="233">
        <f t="shared" si="0"/>
        <v>0</v>
      </c>
      <c r="C61" s="233">
        <f t="shared" si="3"/>
        <v>0</v>
      </c>
      <c r="D61" s="236"/>
      <c r="E61" s="236"/>
      <c r="F61" s="237"/>
      <c r="G61" s="237"/>
      <c r="H61" s="237"/>
      <c r="I61" s="237"/>
      <c r="J61" s="245"/>
    </row>
    <row r="62" ht="15" customHeight="1" spans="1:10">
      <c r="A62" s="240" t="s">
        <v>178</v>
      </c>
      <c r="B62" s="233">
        <f t="shared" si="0"/>
        <v>0</v>
      </c>
      <c r="C62" s="233">
        <f t="shared" si="3"/>
        <v>0</v>
      </c>
      <c r="D62" s="236"/>
      <c r="E62" s="236">
        <v>0</v>
      </c>
      <c r="F62" s="237">
        <v>0</v>
      </c>
      <c r="G62" s="237">
        <v>0</v>
      </c>
      <c r="H62" s="237">
        <v>0</v>
      </c>
      <c r="I62" s="237">
        <v>0</v>
      </c>
      <c r="J62" s="245">
        <v>0</v>
      </c>
    </row>
    <row r="63" customHeight="1" spans="1:10">
      <c r="A63" s="241" t="s">
        <v>121</v>
      </c>
      <c r="B63" s="233">
        <f t="shared" si="0"/>
        <v>0</v>
      </c>
      <c r="C63" s="233">
        <f t="shared" si="3"/>
        <v>0</v>
      </c>
      <c r="D63" s="236"/>
      <c r="E63" s="236">
        <v>0</v>
      </c>
      <c r="F63" s="237">
        <v>0</v>
      </c>
      <c r="G63" s="237">
        <v>0</v>
      </c>
      <c r="H63" s="237">
        <v>0</v>
      </c>
      <c r="I63" s="237">
        <v>0</v>
      </c>
      <c r="J63" s="245">
        <v>0</v>
      </c>
    </row>
    <row r="64" customHeight="1" spans="1:10">
      <c r="A64" s="239" t="s">
        <v>122</v>
      </c>
      <c r="B64" s="233">
        <f t="shared" si="0"/>
        <v>0</v>
      </c>
      <c r="C64" s="233">
        <f t="shared" si="3"/>
        <v>0</v>
      </c>
      <c r="D64" s="236"/>
      <c r="E64" s="236">
        <v>0</v>
      </c>
      <c r="F64" s="237">
        <v>0</v>
      </c>
      <c r="G64" s="237">
        <v>0</v>
      </c>
      <c r="H64" s="237">
        <v>0</v>
      </c>
      <c r="I64" s="237">
        <v>0</v>
      </c>
      <c r="J64" s="245">
        <v>0</v>
      </c>
    </row>
    <row r="65" customHeight="1" spans="1:10">
      <c r="A65" s="240" t="s">
        <v>123</v>
      </c>
      <c r="B65" s="233">
        <f t="shared" si="0"/>
        <v>0</v>
      </c>
      <c r="C65" s="233">
        <f t="shared" si="3"/>
        <v>0</v>
      </c>
      <c r="D65" s="236"/>
      <c r="E65" s="236">
        <v>0</v>
      </c>
      <c r="F65" s="237">
        <v>0</v>
      </c>
      <c r="G65" s="237">
        <v>0</v>
      </c>
      <c r="H65" s="237">
        <v>0</v>
      </c>
      <c r="I65" s="237">
        <v>0</v>
      </c>
      <c r="J65" s="245">
        <v>0</v>
      </c>
    </row>
    <row r="66" customHeight="1" spans="1:10">
      <c r="A66" s="240" t="s">
        <v>179</v>
      </c>
      <c r="B66" s="233">
        <f t="shared" si="0"/>
        <v>0</v>
      </c>
      <c r="C66" s="233">
        <f t="shared" si="3"/>
        <v>0</v>
      </c>
      <c r="D66" s="236"/>
      <c r="E66" s="236">
        <v>0</v>
      </c>
      <c r="F66" s="237">
        <v>0</v>
      </c>
      <c r="G66" s="237">
        <v>0</v>
      </c>
      <c r="H66" s="237">
        <v>0</v>
      </c>
      <c r="I66" s="237">
        <v>0</v>
      </c>
      <c r="J66" s="245">
        <v>0</v>
      </c>
    </row>
    <row r="67" customHeight="1" spans="1:10">
      <c r="A67" s="240" t="s">
        <v>180</v>
      </c>
      <c r="B67" s="233">
        <f t="shared" si="0"/>
        <v>0</v>
      </c>
      <c r="C67" s="233">
        <f t="shared" si="3"/>
        <v>0</v>
      </c>
      <c r="D67" s="236"/>
      <c r="E67" s="236">
        <v>0</v>
      </c>
      <c r="F67" s="237">
        <v>0</v>
      </c>
      <c r="G67" s="237">
        <v>0</v>
      </c>
      <c r="H67" s="237">
        <v>0</v>
      </c>
      <c r="I67" s="237">
        <v>0</v>
      </c>
      <c r="J67" s="245">
        <v>0</v>
      </c>
    </row>
    <row r="68" customHeight="1" spans="1:10">
      <c r="A68" s="241" t="s">
        <v>181</v>
      </c>
      <c r="B68" s="233">
        <f t="shared" si="0"/>
        <v>0</v>
      </c>
      <c r="C68" s="233">
        <f t="shared" si="3"/>
        <v>0</v>
      </c>
      <c r="D68" s="234">
        <f>SUM(D69:D80)</f>
        <v>0</v>
      </c>
      <c r="E68" s="234">
        <f t="shared" ref="E68:J68" si="6">SUM(E69:E80)</f>
        <v>0</v>
      </c>
      <c r="F68" s="234">
        <f t="shared" si="6"/>
        <v>0</v>
      </c>
      <c r="G68" s="234">
        <f t="shared" si="6"/>
        <v>0</v>
      </c>
      <c r="H68" s="234">
        <f t="shared" si="6"/>
        <v>0</v>
      </c>
      <c r="I68" s="234">
        <f t="shared" si="6"/>
        <v>0</v>
      </c>
      <c r="J68" s="234">
        <f t="shared" si="6"/>
        <v>0</v>
      </c>
    </row>
    <row r="69" customHeight="1" spans="1:10">
      <c r="A69" s="239" t="s">
        <v>182</v>
      </c>
      <c r="B69" s="233">
        <f t="shared" si="0"/>
        <v>0</v>
      </c>
      <c r="C69" s="233">
        <f t="shared" si="3"/>
        <v>0</v>
      </c>
      <c r="D69" s="236"/>
      <c r="E69" s="236">
        <v>0</v>
      </c>
      <c r="F69" s="237">
        <v>0</v>
      </c>
      <c r="G69" s="237">
        <v>0</v>
      </c>
      <c r="H69" s="237">
        <v>0</v>
      </c>
      <c r="I69" s="237">
        <v>0</v>
      </c>
      <c r="J69" s="245">
        <v>0</v>
      </c>
    </row>
    <row r="70" customHeight="1" spans="1:10">
      <c r="A70" s="239" t="s">
        <v>183</v>
      </c>
      <c r="B70" s="233">
        <f t="shared" si="0"/>
        <v>0</v>
      </c>
      <c r="C70" s="233">
        <f t="shared" si="3"/>
        <v>0</v>
      </c>
      <c r="D70" s="236"/>
      <c r="E70" s="236">
        <v>0</v>
      </c>
      <c r="F70" s="237">
        <v>0</v>
      </c>
      <c r="G70" s="237">
        <v>0</v>
      </c>
      <c r="H70" s="237">
        <v>0</v>
      </c>
      <c r="I70" s="237">
        <v>0</v>
      </c>
      <c r="J70" s="245">
        <v>0</v>
      </c>
    </row>
    <row r="71" customHeight="1" spans="1:10">
      <c r="A71" s="239" t="s">
        <v>184</v>
      </c>
      <c r="B71" s="233">
        <f t="shared" si="0"/>
        <v>0</v>
      </c>
      <c r="C71" s="233">
        <f t="shared" si="3"/>
        <v>0</v>
      </c>
      <c r="D71" s="236"/>
      <c r="E71" s="236">
        <v>0</v>
      </c>
      <c r="F71" s="237">
        <v>0</v>
      </c>
      <c r="G71" s="237">
        <v>0</v>
      </c>
      <c r="H71" s="237">
        <v>0</v>
      </c>
      <c r="I71" s="237">
        <v>0</v>
      </c>
      <c r="J71" s="245">
        <v>0</v>
      </c>
    </row>
    <row r="72" customHeight="1" spans="1:10">
      <c r="A72" s="239" t="s">
        <v>98</v>
      </c>
      <c r="B72" s="233">
        <f t="shared" ref="B72:B111" si="7">SUM(C72,H72:J72)</f>
        <v>0</v>
      </c>
      <c r="C72" s="233">
        <f t="shared" si="3"/>
        <v>0</v>
      </c>
      <c r="D72" s="236"/>
      <c r="E72" s="236">
        <v>0</v>
      </c>
      <c r="F72" s="237">
        <v>0</v>
      </c>
      <c r="G72" s="237">
        <v>0</v>
      </c>
      <c r="H72" s="237">
        <v>0</v>
      </c>
      <c r="I72" s="237">
        <v>0</v>
      </c>
      <c r="J72" s="245">
        <v>0</v>
      </c>
    </row>
    <row r="73" customHeight="1" spans="1:10">
      <c r="A73" s="239" t="s">
        <v>102</v>
      </c>
      <c r="B73" s="233">
        <f t="shared" si="7"/>
        <v>0</v>
      </c>
      <c r="C73" s="233">
        <f t="shared" si="3"/>
        <v>0</v>
      </c>
      <c r="D73" s="236"/>
      <c r="E73" s="236">
        <v>0</v>
      </c>
      <c r="F73" s="237">
        <v>0</v>
      </c>
      <c r="G73" s="237">
        <v>0</v>
      </c>
      <c r="H73" s="237">
        <v>0</v>
      </c>
      <c r="I73" s="237">
        <v>0</v>
      </c>
      <c r="J73" s="245">
        <v>0</v>
      </c>
    </row>
    <row r="74" customHeight="1" spans="1:10">
      <c r="A74" s="239" t="s">
        <v>185</v>
      </c>
      <c r="B74" s="233">
        <f t="shared" si="7"/>
        <v>0</v>
      </c>
      <c r="C74" s="233">
        <f t="shared" ref="C74:C111" si="8">SUM(D74:G74)</f>
        <v>0</v>
      </c>
      <c r="D74" s="236"/>
      <c r="E74" s="236">
        <v>0</v>
      </c>
      <c r="F74" s="237">
        <v>0</v>
      </c>
      <c r="G74" s="237">
        <v>0</v>
      </c>
      <c r="H74" s="237">
        <v>0</v>
      </c>
      <c r="I74" s="237">
        <v>0</v>
      </c>
      <c r="J74" s="245">
        <v>0</v>
      </c>
    </row>
    <row r="75" customHeight="1" spans="1:10">
      <c r="A75" s="239" t="s">
        <v>186</v>
      </c>
      <c r="B75" s="233">
        <f t="shared" si="7"/>
        <v>0</v>
      </c>
      <c r="C75" s="233">
        <f t="shared" si="8"/>
        <v>0</v>
      </c>
      <c r="D75" s="236"/>
      <c r="E75" s="236">
        <v>0</v>
      </c>
      <c r="F75" s="237">
        <v>0</v>
      </c>
      <c r="G75" s="237">
        <v>0</v>
      </c>
      <c r="H75" s="237">
        <v>0</v>
      </c>
      <c r="I75" s="237">
        <v>0</v>
      </c>
      <c r="J75" s="245">
        <v>0</v>
      </c>
    </row>
    <row r="76" customHeight="1" spans="1:10">
      <c r="A76" s="239" t="s">
        <v>99</v>
      </c>
      <c r="B76" s="233">
        <f t="shared" si="7"/>
        <v>0</v>
      </c>
      <c r="C76" s="233">
        <f t="shared" si="8"/>
        <v>0</v>
      </c>
      <c r="D76" s="236"/>
      <c r="E76" s="236">
        <v>0</v>
      </c>
      <c r="F76" s="237">
        <v>0</v>
      </c>
      <c r="G76" s="237">
        <v>0</v>
      </c>
      <c r="H76" s="237">
        <v>0</v>
      </c>
      <c r="I76" s="237">
        <v>0</v>
      </c>
      <c r="J76" s="245"/>
    </row>
    <row r="77" customHeight="1" spans="1:10">
      <c r="A77" s="239" t="s">
        <v>187</v>
      </c>
      <c r="B77" s="233">
        <f t="shared" si="7"/>
        <v>0</v>
      </c>
      <c r="C77" s="233">
        <f t="shared" si="8"/>
        <v>0</v>
      </c>
      <c r="D77" s="236"/>
      <c r="E77" s="236">
        <v>0</v>
      </c>
      <c r="F77" s="237">
        <v>0</v>
      </c>
      <c r="G77" s="237">
        <v>0</v>
      </c>
      <c r="H77" s="237">
        <v>0</v>
      </c>
      <c r="I77" s="237">
        <v>0</v>
      </c>
      <c r="J77" s="245">
        <v>0</v>
      </c>
    </row>
    <row r="78" customHeight="1" spans="1:10">
      <c r="A78" s="239" t="s">
        <v>188</v>
      </c>
      <c r="B78" s="233">
        <f t="shared" si="7"/>
        <v>0</v>
      </c>
      <c r="C78" s="233">
        <f t="shared" si="8"/>
        <v>0</v>
      </c>
      <c r="D78" s="236"/>
      <c r="E78" s="236">
        <v>0</v>
      </c>
      <c r="F78" s="237">
        <v>0</v>
      </c>
      <c r="G78" s="237">
        <v>0</v>
      </c>
      <c r="H78" s="237">
        <v>0</v>
      </c>
      <c r="I78" s="237">
        <v>0</v>
      </c>
      <c r="J78" s="245">
        <v>0</v>
      </c>
    </row>
    <row r="79" customHeight="1" spans="1:10">
      <c r="A79" s="239" t="s">
        <v>189</v>
      </c>
      <c r="B79" s="233">
        <f t="shared" si="7"/>
        <v>0</v>
      </c>
      <c r="C79" s="233">
        <f t="shared" si="8"/>
        <v>0</v>
      </c>
      <c r="D79" s="236"/>
      <c r="E79" s="236">
        <v>0</v>
      </c>
      <c r="F79" s="237">
        <v>0</v>
      </c>
      <c r="G79" s="237">
        <v>0</v>
      </c>
      <c r="H79" s="237">
        <v>0</v>
      </c>
      <c r="I79" s="237">
        <v>0</v>
      </c>
      <c r="J79" s="245">
        <v>0</v>
      </c>
    </row>
    <row r="80" customHeight="1" spans="1:10">
      <c r="A80" s="246" t="s">
        <v>105</v>
      </c>
      <c r="B80" s="233">
        <f t="shared" si="7"/>
        <v>0</v>
      </c>
      <c r="C80" s="233">
        <f t="shared" si="8"/>
        <v>0</v>
      </c>
      <c r="D80" s="236"/>
      <c r="E80" s="236">
        <v>0</v>
      </c>
      <c r="F80" s="237">
        <v>0</v>
      </c>
      <c r="G80" s="237">
        <v>0</v>
      </c>
      <c r="H80" s="237">
        <v>0</v>
      </c>
      <c r="I80" s="237">
        <v>0</v>
      </c>
      <c r="J80" s="245">
        <v>0</v>
      </c>
    </row>
    <row r="81" customHeight="1" spans="1:10">
      <c r="A81" s="241" t="s">
        <v>190</v>
      </c>
      <c r="B81" s="233">
        <f t="shared" si="7"/>
        <v>0</v>
      </c>
      <c r="C81" s="233">
        <f t="shared" si="8"/>
        <v>0</v>
      </c>
      <c r="D81" s="234">
        <f>SUM(D82:D97)</f>
        <v>0</v>
      </c>
      <c r="E81" s="234">
        <f t="shared" ref="E81:J81" si="9">SUM(E82:E97)</f>
        <v>0</v>
      </c>
      <c r="F81" s="234">
        <f t="shared" si="9"/>
        <v>0</v>
      </c>
      <c r="G81" s="234">
        <f t="shared" si="9"/>
        <v>0</v>
      </c>
      <c r="H81" s="234">
        <f t="shared" si="9"/>
        <v>0</v>
      </c>
      <c r="I81" s="234">
        <f t="shared" si="9"/>
        <v>0</v>
      </c>
      <c r="J81" s="234">
        <f t="shared" si="9"/>
        <v>0</v>
      </c>
    </row>
    <row r="82" customHeight="1" spans="1:10">
      <c r="A82" s="239" t="s">
        <v>182</v>
      </c>
      <c r="B82" s="233">
        <f t="shared" si="7"/>
        <v>0</v>
      </c>
      <c r="C82" s="233">
        <f t="shared" si="8"/>
        <v>0</v>
      </c>
      <c r="D82" s="236"/>
      <c r="E82" s="236"/>
      <c r="F82" s="237"/>
      <c r="G82" s="237"/>
      <c r="H82" s="237"/>
      <c r="I82" s="237"/>
      <c r="J82" s="245"/>
    </row>
    <row r="83" customHeight="1" spans="1:10">
      <c r="A83" s="239" t="s">
        <v>183</v>
      </c>
      <c r="B83" s="233">
        <f t="shared" si="7"/>
        <v>0</v>
      </c>
      <c r="C83" s="233">
        <f t="shared" si="8"/>
        <v>0</v>
      </c>
      <c r="D83" s="236"/>
      <c r="E83" s="236"/>
      <c r="F83" s="237"/>
      <c r="G83" s="237"/>
      <c r="H83" s="237"/>
      <c r="I83" s="237"/>
      <c r="J83" s="245"/>
    </row>
    <row r="84" customHeight="1" spans="1:10">
      <c r="A84" s="239" t="s">
        <v>184</v>
      </c>
      <c r="B84" s="233">
        <f t="shared" si="7"/>
        <v>0</v>
      </c>
      <c r="C84" s="233">
        <f t="shared" si="8"/>
        <v>0</v>
      </c>
      <c r="D84" s="236"/>
      <c r="E84" s="236"/>
      <c r="F84" s="237"/>
      <c r="G84" s="237"/>
      <c r="H84" s="237"/>
      <c r="I84" s="237"/>
      <c r="J84" s="245"/>
    </row>
    <row r="85" customHeight="1" spans="1:10">
      <c r="A85" s="239" t="s">
        <v>98</v>
      </c>
      <c r="B85" s="233">
        <f t="shared" si="7"/>
        <v>0</v>
      </c>
      <c r="C85" s="233">
        <f t="shared" si="8"/>
        <v>0</v>
      </c>
      <c r="D85" s="236"/>
      <c r="E85" s="236"/>
      <c r="F85" s="237"/>
      <c r="G85" s="237"/>
      <c r="H85" s="237"/>
      <c r="I85" s="237"/>
      <c r="J85" s="245"/>
    </row>
    <row r="86" customHeight="1" spans="1:10">
      <c r="A86" s="239" t="s">
        <v>102</v>
      </c>
      <c r="B86" s="233">
        <f t="shared" si="7"/>
        <v>0</v>
      </c>
      <c r="C86" s="233">
        <f t="shared" si="8"/>
        <v>0</v>
      </c>
      <c r="D86" s="236"/>
      <c r="E86" s="236"/>
      <c r="F86" s="237"/>
      <c r="G86" s="237"/>
      <c r="H86" s="237"/>
      <c r="I86" s="237"/>
      <c r="J86" s="245"/>
    </row>
    <row r="87" customHeight="1" spans="1:10">
      <c r="A87" s="239" t="s">
        <v>185</v>
      </c>
      <c r="B87" s="233">
        <f t="shared" si="7"/>
        <v>0</v>
      </c>
      <c r="C87" s="233">
        <f t="shared" si="8"/>
        <v>0</v>
      </c>
      <c r="D87" s="236"/>
      <c r="E87" s="236"/>
      <c r="F87" s="237"/>
      <c r="G87" s="237"/>
      <c r="H87" s="237"/>
      <c r="I87" s="237"/>
      <c r="J87" s="245"/>
    </row>
    <row r="88" customHeight="1" spans="1:10">
      <c r="A88" s="239" t="s">
        <v>186</v>
      </c>
      <c r="B88" s="233">
        <f t="shared" si="7"/>
        <v>0</v>
      </c>
      <c r="C88" s="233">
        <f t="shared" si="8"/>
        <v>0</v>
      </c>
      <c r="D88" s="236"/>
      <c r="E88" s="236"/>
      <c r="F88" s="237"/>
      <c r="G88" s="237"/>
      <c r="H88" s="237"/>
      <c r="I88" s="237"/>
      <c r="J88" s="245"/>
    </row>
    <row r="89" customHeight="1" spans="1:10">
      <c r="A89" s="239" t="s">
        <v>191</v>
      </c>
      <c r="B89" s="233">
        <f t="shared" si="7"/>
        <v>0</v>
      </c>
      <c r="C89" s="233">
        <f t="shared" si="8"/>
        <v>0</v>
      </c>
      <c r="D89" s="236"/>
      <c r="E89" s="236"/>
      <c r="F89" s="237"/>
      <c r="G89" s="237"/>
      <c r="H89" s="237"/>
      <c r="I89" s="237"/>
      <c r="J89" s="245"/>
    </row>
    <row r="90" customHeight="1" spans="1:10">
      <c r="A90" s="239" t="s">
        <v>192</v>
      </c>
      <c r="B90" s="233">
        <f t="shared" si="7"/>
        <v>0</v>
      </c>
      <c r="C90" s="233">
        <f t="shared" si="8"/>
        <v>0</v>
      </c>
      <c r="D90" s="236"/>
      <c r="E90" s="236"/>
      <c r="F90" s="237"/>
      <c r="G90" s="237"/>
      <c r="H90" s="237"/>
      <c r="I90" s="237"/>
      <c r="J90" s="245"/>
    </row>
    <row r="91" customHeight="1" spans="1:10">
      <c r="A91" s="239" t="s">
        <v>193</v>
      </c>
      <c r="B91" s="233">
        <f t="shared" si="7"/>
        <v>0</v>
      </c>
      <c r="C91" s="233">
        <f t="shared" si="8"/>
        <v>0</v>
      </c>
      <c r="D91" s="236"/>
      <c r="E91" s="236"/>
      <c r="F91" s="237"/>
      <c r="G91" s="237"/>
      <c r="H91" s="237"/>
      <c r="I91" s="237"/>
      <c r="J91" s="245"/>
    </row>
    <row r="92" customHeight="1" spans="1:10">
      <c r="A92" s="239" t="s">
        <v>194</v>
      </c>
      <c r="B92" s="233">
        <f t="shared" si="7"/>
        <v>0</v>
      </c>
      <c r="C92" s="233">
        <f t="shared" si="8"/>
        <v>0</v>
      </c>
      <c r="D92" s="236"/>
      <c r="E92" s="236"/>
      <c r="F92" s="237"/>
      <c r="G92" s="237"/>
      <c r="H92" s="237"/>
      <c r="I92" s="237"/>
      <c r="J92" s="245"/>
    </row>
    <row r="93" customHeight="1" spans="1:10">
      <c r="A93" s="239" t="s">
        <v>99</v>
      </c>
      <c r="B93" s="233">
        <f t="shared" si="7"/>
        <v>0</v>
      </c>
      <c r="C93" s="233">
        <f t="shared" si="8"/>
        <v>0</v>
      </c>
      <c r="D93" s="236"/>
      <c r="E93" s="236"/>
      <c r="F93" s="237"/>
      <c r="G93" s="237"/>
      <c r="H93" s="237"/>
      <c r="I93" s="237"/>
      <c r="J93" s="245"/>
    </row>
    <row r="94" customHeight="1" spans="1:10">
      <c r="A94" s="239" t="s">
        <v>187</v>
      </c>
      <c r="B94" s="233">
        <f t="shared" si="7"/>
        <v>0</v>
      </c>
      <c r="C94" s="233">
        <f t="shared" si="8"/>
        <v>0</v>
      </c>
      <c r="D94" s="236"/>
      <c r="E94" s="236"/>
      <c r="F94" s="237"/>
      <c r="G94" s="237"/>
      <c r="H94" s="237"/>
      <c r="I94" s="237"/>
      <c r="J94" s="245"/>
    </row>
    <row r="95" customHeight="1" spans="1:10">
      <c r="A95" s="239" t="s">
        <v>188</v>
      </c>
      <c r="B95" s="233">
        <f t="shared" si="7"/>
        <v>0</v>
      </c>
      <c r="C95" s="233">
        <f t="shared" si="8"/>
        <v>0</v>
      </c>
      <c r="D95" s="236"/>
      <c r="E95" s="236"/>
      <c r="F95" s="237"/>
      <c r="G95" s="237"/>
      <c r="H95" s="237"/>
      <c r="I95" s="237"/>
      <c r="J95" s="245"/>
    </row>
    <row r="96" customHeight="1" spans="1:10">
      <c r="A96" s="239" t="s">
        <v>189</v>
      </c>
      <c r="B96" s="233">
        <f t="shared" si="7"/>
        <v>0</v>
      </c>
      <c r="C96" s="233">
        <f t="shared" si="8"/>
        <v>0</v>
      </c>
      <c r="D96" s="236"/>
      <c r="E96" s="236"/>
      <c r="F96" s="237"/>
      <c r="G96" s="237"/>
      <c r="H96" s="237"/>
      <c r="I96" s="237"/>
      <c r="J96" s="245"/>
    </row>
    <row r="97" customHeight="1" spans="1:10">
      <c r="A97" s="246" t="s">
        <v>105</v>
      </c>
      <c r="B97" s="233">
        <f t="shared" si="7"/>
        <v>0</v>
      </c>
      <c r="C97" s="233">
        <f t="shared" si="8"/>
        <v>0</v>
      </c>
      <c r="D97" s="236"/>
      <c r="E97" s="236"/>
      <c r="F97" s="237"/>
      <c r="G97" s="237"/>
      <c r="H97" s="237"/>
      <c r="I97" s="237"/>
      <c r="J97" s="245"/>
    </row>
    <row r="98" customHeight="1" spans="1:10">
      <c r="A98" s="241" t="s">
        <v>195</v>
      </c>
      <c r="B98" s="233">
        <f t="shared" si="7"/>
        <v>0</v>
      </c>
      <c r="C98" s="233">
        <f t="shared" si="8"/>
        <v>0</v>
      </c>
      <c r="D98" s="234">
        <f>SUM(D99:D100)</f>
        <v>0</v>
      </c>
      <c r="E98" s="234">
        <f t="shared" ref="E98:J98" si="10">SUM(E99:E100)</f>
        <v>0</v>
      </c>
      <c r="F98" s="234">
        <f t="shared" si="10"/>
        <v>0</v>
      </c>
      <c r="G98" s="234">
        <f t="shared" si="10"/>
        <v>0</v>
      </c>
      <c r="H98" s="234">
        <f t="shared" si="10"/>
        <v>0</v>
      </c>
      <c r="I98" s="234">
        <f t="shared" si="10"/>
        <v>0</v>
      </c>
      <c r="J98" s="234">
        <f t="shared" si="10"/>
        <v>0</v>
      </c>
    </row>
    <row r="99" customHeight="1" spans="1:10">
      <c r="A99" s="246" t="s">
        <v>196</v>
      </c>
      <c r="B99" s="233">
        <f t="shared" si="7"/>
        <v>0</v>
      </c>
      <c r="C99" s="233">
        <f t="shared" si="8"/>
        <v>0</v>
      </c>
      <c r="D99" s="236"/>
      <c r="E99" s="236"/>
      <c r="F99" s="237"/>
      <c r="G99" s="237"/>
      <c r="H99" s="237"/>
      <c r="I99" s="237"/>
      <c r="J99" s="245"/>
    </row>
    <row r="100" customHeight="1" spans="1:10">
      <c r="A100" s="246" t="s">
        <v>114</v>
      </c>
      <c r="B100" s="233">
        <f t="shared" si="7"/>
        <v>0</v>
      </c>
      <c r="C100" s="233">
        <f t="shared" si="8"/>
        <v>0</v>
      </c>
      <c r="D100" s="236"/>
      <c r="E100" s="236"/>
      <c r="F100" s="237"/>
      <c r="G100" s="237"/>
      <c r="H100" s="237"/>
      <c r="I100" s="237"/>
      <c r="J100" s="245"/>
    </row>
    <row r="101" customHeight="1" spans="1:10">
      <c r="A101" s="241" t="s">
        <v>111</v>
      </c>
      <c r="B101" s="233">
        <f t="shared" si="7"/>
        <v>0</v>
      </c>
      <c r="C101" s="233">
        <f t="shared" si="8"/>
        <v>0</v>
      </c>
      <c r="D101" s="234">
        <f>SUM(D102:D106)</f>
        <v>0</v>
      </c>
      <c r="E101" s="234">
        <f t="shared" ref="E101:J101" si="11">SUM(E102:E106)</f>
        <v>0</v>
      </c>
      <c r="F101" s="234">
        <f t="shared" si="11"/>
        <v>0</v>
      </c>
      <c r="G101" s="234">
        <f t="shared" si="11"/>
        <v>0</v>
      </c>
      <c r="H101" s="234">
        <f t="shared" si="11"/>
        <v>0</v>
      </c>
      <c r="I101" s="234">
        <f t="shared" si="11"/>
        <v>0</v>
      </c>
      <c r="J101" s="234">
        <f t="shared" si="11"/>
        <v>0</v>
      </c>
    </row>
    <row r="102" customHeight="1" spans="1:10">
      <c r="A102" s="240" t="s">
        <v>196</v>
      </c>
      <c r="B102" s="233">
        <f t="shared" si="7"/>
        <v>0</v>
      </c>
      <c r="C102" s="233">
        <f t="shared" si="8"/>
        <v>0</v>
      </c>
      <c r="D102" s="236"/>
      <c r="E102" s="236">
        <v>0</v>
      </c>
      <c r="F102" s="237"/>
      <c r="G102" s="237">
        <v>0</v>
      </c>
      <c r="H102" s="237">
        <v>0</v>
      </c>
      <c r="I102" s="237">
        <v>0</v>
      </c>
      <c r="J102" s="245">
        <v>0</v>
      </c>
    </row>
    <row r="103" customHeight="1" spans="1:10">
      <c r="A103" s="240" t="s">
        <v>197</v>
      </c>
      <c r="B103" s="233">
        <f t="shared" si="7"/>
        <v>0</v>
      </c>
      <c r="C103" s="233">
        <f t="shared" si="8"/>
        <v>0</v>
      </c>
      <c r="D103" s="236"/>
      <c r="E103" s="236">
        <v>0</v>
      </c>
      <c r="F103" s="237">
        <v>0</v>
      </c>
      <c r="G103" s="237">
        <v>0</v>
      </c>
      <c r="H103" s="237">
        <v>0</v>
      </c>
      <c r="I103" s="237"/>
      <c r="J103" s="245">
        <v>0</v>
      </c>
    </row>
    <row r="104" customHeight="1" spans="1:10">
      <c r="A104" s="240" t="s">
        <v>112</v>
      </c>
      <c r="B104" s="233">
        <f t="shared" si="7"/>
        <v>0</v>
      </c>
      <c r="C104" s="233">
        <f t="shared" si="8"/>
        <v>0</v>
      </c>
      <c r="D104" s="236"/>
      <c r="E104" s="236">
        <v>0</v>
      </c>
      <c r="F104" s="237">
        <v>0</v>
      </c>
      <c r="G104" s="237">
        <v>0</v>
      </c>
      <c r="H104" s="237">
        <v>0</v>
      </c>
      <c r="I104" s="237">
        <v>0</v>
      </c>
      <c r="J104" s="245">
        <v>0</v>
      </c>
    </row>
    <row r="105" customHeight="1" spans="1:10">
      <c r="A105" s="240" t="s">
        <v>113</v>
      </c>
      <c r="B105" s="233">
        <f t="shared" si="7"/>
        <v>0</v>
      </c>
      <c r="C105" s="233">
        <f t="shared" si="8"/>
        <v>0</v>
      </c>
      <c r="D105" s="236"/>
      <c r="E105" s="236">
        <v>0</v>
      </c>
      <c r="F105" s="237">
        <v>0</v>
      </c>
      <c r="G105" s="237">
        <v>0</v>
      </c>
      <c r="H105" s="237">
        <v>0</v>
      </c>
      <c r="I105" s="237">
        <v>0</v>
      </c>
      <c r="J105" s="245">
        <v>0</v>
      </c>
    </row>
    <row r="106" customHeight="1" spans="1:10">
      <c r="A106" s="240" t="s">
        <v>114</v>
      </c>
      <c r="B106" s="233">
        <f t="shared" si="7"/>
        <v>0</v>
      </c>
      <c r="C106" s="233">
        <f t="shared" si="8"/>
        <v>0</v>
      </c>
      <c r="D106" s="236"/>
      <c r="E106" s="236">
        <v>0</v>
      </c>
      <c r="F106" s="237">
        <v>0</v>
      </c>
      <c r="G106" s="237">
        <v>0</v>
      </c>
      <c r="H106" s="237">
        <v>0</v>
      </c>
      <c r="I106" s="237">
        <v>0</v>
      </c>
      <c r="J106" s="245">
        <v>0</v>
      </c>
    </row>
    <row r="107" customHeight="1" spans="1:10">
      <c r="A107" s="247" t="s">
        <v>65</v>
      </c>
      <c r="B107" s="233">
        <f t="shared" si="7"/>
        <v>0</v>
      </c>
      <c r="C107" s="233">
        <f t="shared" si="8"/>
        <v>0</v>
      </c>
      <c r="D107" s="234">
        <f>SUM(D108:D111)</f>
        <v>0</v>
      </c>
      <c r="E107" s="234">
        <f t="shared" ref="E107:J107" si="12">SUM(E108:E111)</f>
        <v>0</v>
      </c>
      <c r="F107" s="234">
        <f t="shared" si="12"/>
        <v>0</v>
      </c>
      <c r="G107" s="234">
        <f t="shared" si="12"/>
        <v>0</v>
      </c>
      <c r="H107" s="234">
        <f t="shared" si="12"/>
        <v>0</v>
      </c>
      <c r="I107" s="234">
        <f t="shared" si="12"/>
        <v>0</v>
      </c>
      <c r="J107" s="234">
        <f t="shared" si="12"/>
        <v>0</v>
      </c>
    </row>
    <row r="108" customHeight="1" spans="1:10">
      <c r="A108" s="240" t="s">
        <v>135</v>
      </c>
      <c r="B108" s="233">
        <f t="shared" si="7"/>
        <v>0</v>
      </c>
      <c r="C108" s="233">
        <f t="shared" si="8"/>
        <v>0</v>
      </c>
      <c r="D108" s="236"/>
      <c r="E108" s="236">
        <v>0</v>
      </c>
      <c r="F108" s="237">
        <v>0</v>
      </c>
      <c r="G108" s="237">
        <v>0</v>
      </c>
      <c r="H108" s="237">
        <v>0</v>
      </c>
      <c r="I108" s="237">
        <v>0</v>
      </c>
      <c r="J108" s="245">
        <v>0</v>
      </c>
    </row>
    <row r="109" customHeight="1" spans="1:10">
      <c r="A109" s="240" t="s">
        <v>136</v>
      </c>
      <c r="B109" s="233">
        <f t="shared" si="7"/>
        <v>0</v>
      </c>
      <c r="C109" s="233">
        <f t="shared" si="8"/>
        <v>0</v>
      </c>
      <c r="D109" s="236"/>
      <c r="E109" s="236">
        <v>0</v>
      </c>
      <c r="F109" s="237">
        <v>0</v>
      </c>
      <c r="G109" s="237">
        <v>0</v>
      </c>
      <c r="H109" s="237">
        <v>0</v>
      </c>
      <c r="I109" s="237">
        <v>0</v>
      </c>
      <c r="J109" s="245">
        <v>0</v>
      </c>
    </row>
    <row r="110" customHeight="1" spans="1:10">
      <c r="A110" s="240" t="s">
        <v>137</v>
      </c>
      <c r="B110" s="233">
        <f t="shared" si="7"/>
        <v>0</v>
      </c>
      <c r="C110" s="233">
        <f t="shared" si="8"/>
        <v>0</v>
      </c>
      <c r="D110" s="236"/>
      <c r="E110" s="236"/>
      <c r="F110" s="237">
        <v>0</v>
      </c>
      <c r="G110" s="237">
        <v>0</v>
      </c>
      <c r="H110" s="237">
        <v>0</v>
      </c>
      <c r="I110" s="237">
        <v>0</v>
      </c>
      <c r="J110" s="245">
        <v>0</v>
      </c>
    </row>
    <row r="111" customHeight="1" spans="1:10">
      <c r="A111" s="240" t="s">
        <v>65</v>
      </c>
      <c r="B111" s="233">
        <f t="shared" si="7"/>
        <v>0</v>
      </c>
      <c r="C111" s="233">
        <f t="shared" si="8"/>
        <v>0</v>
      </c>
      <c r="D111" s="236"/>
      <c r="E111" s="236">
        <v>0</v>
      </c>
      <c r="F111" s="237">
        <v>0</v>
      </c>
      <c r="G111" s="237">
        <v>0</v>
      </c>
      <c r="H111" s="237">
        <v>0</v>
      </c>
      <c r="I111" s="237">
        <v>0</v>
      </c>
      <c r="J111" s="24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A8" sqref="A8"/>
    </sheetView>
  </sheetViews>
  <sheetFormatPr defaultColWidth="9" defaultRowHeight="14.25"/>
  <cols>
    <col min="1" max="1" width="54.1666666666667" style="189" customWidth="1"/>
    <col min="2" max="7" width="19.8333333333333" style="189" customWidth="1"/>
    <col min="8" max="16384" width="9.33333333333333" style="189"/>
  </cols>
  <sheetData>
    <row r="1" customHeight="1" spans="1:243">
      <c r="A1" s="190" t="s">
        <v>198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3" t="s">
        <v>199</v>
      </c>
      <c r="B2" s="193"/>
      <c r="C2" s="193"/>
      <c r="D2" s="193"/>
      <c r="E2" s="193"/>
      <c r="F2" s="193"/>
      <c r="G2" s="193"/>
      <c r="H2" s="192"/>
      <c r="I2" s="192"/>
      <c r="J2" s="192"/>
      <c r="K2" s="192"/>
      <c r="L2" s="192"/>
      <c r="M2" s="192"/>
      <c r="N2" s="192"/>
      <c r="O2" s="19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6" customFormat="1" ht="17.25" customHeight="1" spans="1:243">
      <c r="A3" s="194"/>
      <c r="B3" s="194"/>
      <c r="C3" s="194"/>
      <c r="D3" s="195"/>
      <c r="E3" s="195"/>
      <c r="F3" s="195"/>
      <c r="G3" s="196" t="s">
        <v>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="187" customFormat="1" ht="20.25" customHeight="1" spans="1:8">
      <c r="A4" s="197" t="s">
        <v>5</v>
      </c>
      <c r="B4" s="197" t="s">
        <v>200</v>
      </c>
      <c r="C4" s="198" t="s">
        <v>201</v>
      </c>
      <c r="D4" s="199"/>
      <c r="E4" s="199"/>
      <c r="F4" s="199"/>
      <c r="G4" s="200"/>
      <c r="H4" s="201"/>
    </row>
    <row r="5" s="187" customFormat="1" ht="20.25" customHeight="1" spans="1:8">
      <c r="A5" s="202"/>
      <c r="B5" s="202"/>
      <c r="C5" s="203" t="s">
        <v>8</v>
      </c>
      <c r="D5" s="204" t="s">
        <v>36</v>
      </c>
      <c r="E5" s="205"/>
      <c r="F5" s="206"/>
      <c r="G5" s="207" t="s">
        <v>16</v>
      </c>
      <c r="H5" s="201"/>
    </row>
    <row r="6" s="187" customFormat="1" ht="20.25" customHeight="1" spans="1:8">
      <c r="A6" s="208"/>
      <c r="B6" s="208"/>
      <c r="C6" s="203"/>
      <c r="D6" s="209" t="s">
        <v>13</v>
      </c>
      <c r="E6" s="203" t="s">
        <v>14</v>
      </c>
      <c r="F6" s="203" t="s">
        <v>15</v>
      </c>
      <c r="G6" s="210"/>
      <c r="H6" s="186"/>
    </row>
    <row r="7" s="188" customFormat="1" ht="24" customHeight="1" spans="1:7">
      <c r="A7" s="211" t="s">
        <v>8</v>
      </c>
      <c r="B7" s="212">
        <f>C7</f>
        <v>435.4</v>
      </c>
      <c r="C7" s="212">
        <f>SUM(D7:G7)</f>
        <v>435.4</v>
      </c>
      <c r="D7" s="213">
        <v>317.56</v>
      </c>
      <c r="E7" s="213">
        <v>67.21</v>
      </c>
      <c r="F7" s="213">
        <v>5.38</v>
      </c>
      <c r="G7" s="213">
        <v>45.25</v>
      </c>
    </row>
    <row r="8" ht="18" customHeight="1" spans="1:243">
      <c r="A8" s="177" t="s">
        <v>22</v>
      </c>
      <c r="B8" s="214">
        <f t="shared" ref="B8:B11" si="0">C8</f>
        <v>0</v>
      </c>
      <c r="C8" s="214">
        <f t="shared" ref="C8:C11" si="1">SUM(D8:G8)</f>
        <v>0</v>
      </c>
      <c r="D8" s="215"/>
      <c r="E8" s="215"/>
      <c r="F8" s="215"/>
      <c r="G8" s="215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7"/>
      <c r="B9" s="214">
        <f t="shared" si="0"/>
        <v>0</v>
      </c>
      <c r="C9" s="214">
        <f t="shared" si="1"/>
        <v>0</v>
      </c>
      <c r="D9" s="215"/>
      <c r="E9" s="215"/>
      <c r="F9" s="215"/>
      <c r="G9" s="215">
        <v>0</v>
      </c>
      <c r="H9" s="20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7"/>
      <c r="B10" s="214">
        <f t="shared" si="0"/>
        <v>0</v>
      </c>
      <c r="C10" s="214">
        <f t="shared" si="1"/>
        <v>0</v>
      </c>
      <c r="D10" s="215"/>
      <c r="E10" s="215"/>
      <c r="F10" s="215"/>
      <c r="G10" s="215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7"/>
      <c r="B11" s="214">
        <f t="shared" si="0"/>
        <v>0</v>
      </c>
      <c r="C11" s="214">
        <f t="shared" si="1"/>
        <v>0</v>
      </c>
      <c r="D11" s="215"/>
      <c r="E11" s="215"/>
      <c r="F11" s="215"/>
      <c r="G11" s="21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6"/>
      <c r="B21" s="216"/>
      <c r="C21" s="216"/>
      <c r="D21" s="216"/>
      <c r="E21" s="216"/>
      <c r="F21" s="216"/>
      <c r="G21" s="2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6"/>
      <c r="B22" s="216"/>
      <c r="C22" s="216"/>
      <c r="D22" s="216"/>
      <c r="E22" s="216"/>
      <c r="F22" s="216"/>
      <c r="G22" s="2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6"/>
      <c r="B23" s="216"/>
      <c r="C23" s="216"/>
      <c r="D23" s="216"/>
      <c r="E23" s="216"/>
      <c r="F23" s="216"/>
      <c r="G23" s="2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6"/>
      <c r="B24" s="216"/>
      <c r="C24" s="216"/>
      <c r="D24" s="216"/>
      <c r="E24" s="216"/>
      <c r="F24" s="216"/>
      <c r="G24" s="2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6"/>
      <c r="B25" s="216"/>
      <c r="C25" s="216"/>
      <c r="D25" s="216"/>
      <c r="E25" s="216"/>
      <c r="F25" s="216"/>
      <c r="G25" s="2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N6" sqref="N6"/>
    </sheetView>
  </sheetViews>
  <sheetFormatPr defaultColWidth="8.66666666666667" defaultRowHeight="12.75" customHeight="1"/>
  <cols>
    <col min="1" max="1" width="34.3333333333333" style="130" customWidth="1"/>
    <col min="2" max="4" width="9.33333333333333" style="130" customWidth="1"/>
    <col min="5" max="5" width="21.3333333333333" style="130" customWidth="1"/>
    <col min="6" max="6" width="9" style="130" customWidth="1"/>
    <col min="7" max="10" width="18.3333333333333" style="130" customWidth="1"/>
    <col min="11" max="16384" width="8.66666666666667" style="130"/>
  </cols>
  <sheetData>
    <row r="1" ht="16.5" customHeight="1" spans="1:11">
      <c r="A1" s="43" t="s">
        <v>202</v>
      </c>
      <c r="G1"/>
      <c r="H1"/>
      <c r="I1"/>
      <c r="J1"/>
      <c r="K1"/>
    </row>
    <row r="2" ht="21" customHeight="1" spans="1:11">
      <c r="A2" s="106" t="s">
        <v>203</v>
      </c>
      <c r="B2" s="106"/>
      <c r="C2" s="106"/>
      <c r="D2" s="106"/>
      <c r="E2" s="106"/>
      <c r="F2" s="106"/>
      <c r="G2" s="106"/>
      <c r="H2" s="106"/>
      <c r="I2" s="106"/>
      <c r="J2" s="106"/>
      <c r="K2"/>
    </row>
    <row r="3" ht="16.5" customHeight="1" spans="1:11">
      <c r="A3" s="172"/>
      <c r="G3"/>
      <c r="H3"/>
      <c r="I3"/>
      <c r="J3" s="184" t="s">
        <v>4</v>
      </c>
      <c r="K3"/>
    </row>
    <row r="4" s="169" customFormat="1" ht="18" customHeight="1" spans="1:11">
      <c r="A4" s="109" t="s">
        <v>5</v>
      </c>
      <c r="B4" s="110" t="s">
        <v>204</v>
      </c>
      <c r="C4" s="110"/>
      <c r="D4" s="111"/>
      <c r="E4" s="109" t="s">
        <v>34</v>
      </c>
      <c r="F4" s="112" t="s">
        <v>8</v>
      </c>
      <c r="G4" s="113" t="s">
        <v>36</v>
      </c>
      <c r="H4" s="114"/>
      <c r="I4" s="114"/>
      <c r="J4" s="124" t="s">
        <v>16</v>
      </c>
      <c r="K4"/>
    </row>
    <row r="5" s="169" customFormat="1" ht="57.75" customHeight="1" spans="1:11">
      <c r="A5" s="109"/>
      <c r="B5" s="109" t="s">
        <v>205</v>
      </c>
      <c r="C5" s="109" t="s">
        <v>206</v>
      </c>
      <c r="D5" s="109" t="s">
        <v>207</v>
      </c>
      <c r="E5" s="109"/>
      <c r="F5" s="115"/>
      <c r="G5" s="112" t="s">
        <v>13</v>
      </c>
      <c r="H5" s="112" t="s">
        <v>14</v>
      </c>
      <c r="I5" s="112" t="s">
        <v>15</v>
      </c>
      <c r="J5" s="124"/>
      <c r="K5"/>
    </row>
    <row r="6" s="170" customFormat="1" ht="28.5" customHeight="1" spans="1:11">
      <c r="A6" s="173"/>
      <c r="B6" s="174"/>
      <c r="C6" s="173"/>
      <c r="D6" s="173"/>
      <c r="E6" s="175" t="s">
        <v>8</v>
      </c>
      <c r="F6" s="176">
        <f>F7+F8+F9</f>
        <v>435.4</v>
      </c>
      <c r="G6" s="176">
        <f>G7+G8+G9</f>
        <v>317.56</v>
      </c>
      <c r="H6" s="176">
        <f>H7+H8+H9</f>
        <v>67.21</v>
      </c>
      <c r="I6" s="176">
        <f>I7+I8+I9</f>
        <v>5.38</v>
      </c>
      <c r="J6" s="176">
        <f>J7+J8+J9</f>
        <v>45.25</v>
      </c>
      <c r="K6" s="185"/>
    </row>
    <row r="7" s="171" customFormat="1" ht="21" customHeight="1" spans="1:11">
      <c r="A7" s="177" t="s">
        <v>22</v>
      </c>
      <c r="B7" s="178">
        <v>201</v>
      </c>
      <c r="C7" s="179" t="s">
        <v>208</v>
      </c>
      <c r="D7" s="179" t="s">
        <v>208</v>
      </c>
      <c r="E7" s="180" t="s">
        <v>209</v>
      </c>
      <c r="F7" s="181">
        <f>G7+H7+I7+J7</f>
        <v>353.75</v>
      </c>
      <c r="G7" s="179" t="s">
        <v>210</v>
      </c>
      <c r="H7" s="179" t="s">
        <v>211</v>
      </c>
      <c r="I7" s="120">
        <v>5.38</v>
      </c>
      <c r="J7" s="120"/>
      <c r="K7" s="147"/>
    </row>
    <row r="8" s="171" customFormat="1" ht="18" customHeight="1" spans="1:11">
      <c r="A8" s="177"/>
      <c r="B8" s="178">
        <v>201</v>
      </c>
      <c r="C8" s="179" t="s">
        <v>208</v>
      </c>
      <c r="D8" s="179" t="s">
        <v>212</v>
      </c>
      <c r="E8" s="180" t="s">
        <v>213</v>
      </c>
      <c r="F8" s="181">
        <f>G8+H8+I8+J8</f>
        <v>45.25</v>
      </c>
      <c r="G8" s="179"/>
      <c r="H8" s="180"/>
      <c r="I8" s="120"/>
      <c r="J8" s="120">
        <v>45.25</v>
      </c>
      <c r="K8" s="147"/>
    </row>
    <row r="9" s="171" customFormat="1" ht="18" customHeight="1" spans="1:11">
      <c r="A9" s="177"/>
      <c r="B9" s="178">
        <v>208</v>
      </c>
      <c r="C9" s="179" t="s">
        <v>214</v>
      </c>
      <c r="D9" s="179" t="s">
        <v>214</v>
      </c>
      <c r="E9" s="180" t="s">
        <v>215</v>
      </c>
      <c r="F9" s="180">
        <v>36.4</v>
      </c>
      <c r="G9" s="179" t="s">
        <v>216</v>
      </c>
      <c r="H9" s="180"/>
      <c r="I9" s="120"/>
      <c r="J9" s="120"/>
      <c r="K9" s="147"/>
    </row>
    <row r="10" s="171" customFormat="1" ht="18" customHeight="1" spans="1:11">
      <c r="A10" s="177"/>
      <c r="B10" s="178"/>
      <c r="C10" s="179"/>
      <c r="D10" s="179"/>
      <c r="E10" s="180"/>
      <c r="F10" s="182">
        <f t="shared" ref="F7:F18" si="0">SUM(G10:J10)</f>
        <v>0</v>
      </c>
      <c r="G10" s="120"/>
      <c r="H10" s="120"/>
      <c r="I10" s="120"/>
      <c r="J10" s="120"/>
      <c r="K10" s="147"/>
    </row>
    <row r="11" s="171" customFormat="1" ht="18" customHeight="1" spans="1:11">
      <c r="A11" s="177"/>
      <c r="B11" s="178"/>
      <c r="C11" s="179"/>
      <c r="D11" s="179"/>
      <c r="E11" s="180"/>
      <c r="F11" s="182">
        <f t="shared" si="0"/>
        <v>0</v>
      </c>
      <c r="G11" s="120"/>
      <c r="H11" s="120"/>
      <c r="I11" s="120"/>
      <c r="J11" s="120"/>
      <c r="K11" s="147"/>
    </row>
    <row r="12" s="171" customFormat="1" ht="18" customHeight="1" spans="1:11">
      <c r="A12" s="177"/>
      <c r="B12" s="178"/>
      <c r="C12" s="179"/>
      <c r="D12" s="179"/>
      <c r="E12" s="180"/>
      <c r="F12" s="182">
        <f t="shared" si="0"/>
        <v>0</v>
      </c>
      <c r="G12" s="120"/>
      <c r="H12" s="120"/>
      <c r="I12" s="120"/>
      <c r="J12" s="120"/>
      <c r="K12" s="147"/>
    </row>
    <row r="13" s="171" customFormat="1" ht="18" customHeight="1" spans="1:11">
      <c r="A13" s="177"/>
      <c r="B13" s="178"/>
      <c r="C13" s="179"/>
      <c r="D13" s="179"/>
      <c r="E13" s="180"/>
      <c r="F13" s="182">
        <f t="shared" si="0"/>
        <v>0</v>
      </c>
      <c r="G13" s="120"/>
      <c r="H13" s="120"/>
      <c r="I13" s="120"/>
      <c r="J13" s="120"/>
      <c r="K13" s="147"/>
    </row>
    <row r="14" s="171" customFormat="1" ht="18" customHeight="1" spans="1:11">
      <c r="A14" s="177"/>
      <c r="B14" s="178"/>
      <c r="C14" s="179"/>
      <c r="D14" s="179"/>
      <c r="E14" s="180"/>
      <c r="F14" s="182">
        <f t="shared" si="0"/>
        <v>0</v>
      </c>
      <c r="G14" s="120"/>
      <c r="H14" s="120"/>
      <c r="I14" s="120"/>
      <c r="J14" s="120"/>
      <c r="K14" s="147"/>
    </row>
    <row r="15" s="171" customFormat="1" ht="18" customHeight="1" spans="1:11">
      <c r="A15" s="177"/>
      <c r="B15" s="178"/>
      <c r="C15" s="179"/>
      <c r="D15" s="179"/>
      <c r="E15" s="180"/>
      <c r="F15" s="182">
        <f t="shared" si="0"/>
        <v>0</v>
      </c>
      <c r="G15" s="120"/>
      <c r="H15" s="120"/>
      <c r="I15" s="120"/>
      <c r="J15" s="120"/>
      <c r="K15" s="147"/>
    </row>
    <row r="16" s="171" customFormat="1" ht="18" customHeight="1" spans="1:11">
      <c r="A16" s="177"/>
      <c r="B16" s="178"/>
      <c r="C16" s="179"/>
      <c r="D16" s="179"/>
      <c r="E16" s="180"/>
      <c r="F16" s="182">
        <f t="shared" si="0"/>
        <v>0</v>
      </c>
      <c r="G16" s="120"/>
      <c r="H16" s="120"/>
      <c r="I16" s="120"/>
      <c r="J16" s="120"/>
      <c r="K16" s="147"/>
    </row>
    <row r="17" s="171" customFormat="1" ht="18" customHeight="1" spans="1:11">
      <c r="A17" s="116"/>
      <c r="B17" s="117"/>
      <c r="C17" s="118"/>
      <c r="D17" s="118"/>
      <c r="E17" s="119"/>
      <c r="F17" s="182">
        <f t="shared" si="0"/>
        <v>0</v>
      </c>
      <c r="G17" s="120"/>
      <c r="H17" s="120"/>
      <c r="I17" s="120"/>
      <c r="J17" s="120"/>
      <c r="K17" s="147"/>
    </row>
    <row r="18" s="171" customFormat="1" ht="18" customHeight="1" spans="1:11">
      <c r="A18" s="116"/>
      <c r="B18" s="117"/>
      <c r="C18" s="118"/>
      <c r="D18" s="118"/>
      <c r="E18" s="119"/>
      <c r="F18" s="182">
        <f t="shared" si="0"/>
        <v>0</v>
      </c>
      <c r="G18" s="120"/>
      <c r="H18" s="120"/>
      <c r="I18" s="120"/>
      <c r="J18" s="120"/>
      <c r="K18" s="147"/>
    </row>
    <row r="19" s="171" customFormat="1" ht="18" customHeight="1" spans="3:11">
      <c r="C19"/>
      <c r="D19"/>
      <c r="G19" s="147"/>
      <c r="H19" s="147"/>
      <c r="I19" s="147"/>
      <c r="J19" s="147"/>
      <c r="K19" s="147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3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</cp:lastModifiedBy>
  <dcterms:created xsi:type="dcterms:W3CDTF">2015-10-15T04:08:00Z</dcterms:created>
  <cp:lastPrinted>2020-01-20T03:12:00Z</cp:lastPrinted>
  <dcterms:modified xsi:type="dcterms:W3CDTF">2022-12-30T02:56:22Z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