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activeTab="12" firstSheet="10" tabRatio="602" windowHeight="4530" windowWidth="8505" xWindow="480" yWindow="120"/>
  </bookViews>
  <sheets>
    <sheet name="表皮" sheetId="9" r:id="rId1"/>
    <sheet name="1部门收支总表" sheetId="1" r:id="rId2"/>
    <sheet name="2部门收入总表" sheetId="19" r:id="rId3"/>
    <sheet name="3部门支出总表" sheetId="23" r:id="rId4"/>
    <sheet name="4财政拨款收支总表" sheetId="24" r:id="rId5"/>
    <sheet name="5一般公共预算支出表" sheetId="25" r:id="rId6"/>
    <sheet name="6政府预算经济分类情况表" sheetId="37" r:id="rId7"/>
    <sheet name="7一般公共预算基本支出表" sheetId="27" r:id="rId8"/>
    <sheet name="8省提前告知专项支出表" sheetId="30" r:id="rId9"/>
    <sheet name="9政府性基金预算支出表" sheetId="26" r:id="rId10"/>
    <sheet name="10项目支出明细表" sheetId="32" r:id="rId11"/>
    <sheet name="11项目支出表（偿债）" sheetId="28" r:id="rId12"/>
    <sheet name="12“三公”经费支出预算表" sheetId="34" r:id="rId13"/>
    <sheet name="13政府采购表" sheetId="12" r:id="rId14"/>
    <sheet name="14政府购买服务表" sheetId="35" r:id="rId15"/>
    <sheet name="Sheet1" sheetId="38" r:id="rId16"/>
  </sheets>
  <externalReferences>
    <externalReference r:id="rId17"/>
  </externalReferences>
  <definedNames>
    <definedName name="_xlnm.Print_Area" localSheetId="10">'10项目支出明细表'!$A$1:$L$13</definedName>
    <definedName name="_xlnm.Print_Area" localSheetId="14">'14政府购买服务表'!$B$1:$P$5</definedName>
    <definedName name="_xlnm.Print_Area" localSheetId="8">'8省提前告知专项支出表'!$A$1:$G$7</definedName>
    <definedName name="_xlnm.Print_Area">#N/A</definedName>
    <definedName name="_xlnm.Print_Titles" localSheetId="10">'10项目支出明细表'!$1:$6</definedName>
    <definedName name="_xlnm.Print_Titles" localSheetId="14">'14政府购买服务表'!$1:$5</definedName>
    <definedName name="_xlnm.Print_Titles" localSheetId="8">'8省提前告知专项支出表'!$1:$7</definedName>
    <definedName name="_xlnm.Print_Titles">#N/A</definedName>
    <definedName name="Z_F3E756D0_37BF_413B_B4A8_93A201DE2E9C_.wvu.PrintTitles" localSheetId="13" hidden="1">'13政府采购表'!$2:$6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[1]财政拨款细3!$A$1:$IV$5</definedName>
    <definedName name="Z_F3E756D0_37BF_413B_B4A8_93A201DE2E9C_.wvu.PrintTitles" localSheetId="9" hidden="1">[1]财政拨款细3!$A$1:$IV$5</definedName>
    <definedName name="Z_F3E756D0_37BF_413B_B4A8_93A201DE2E9C_.wvu.PrintTitles" hidden="1">#REF!</definedName>
  </definedNames>
  <calcPr calcId="124519"/>
</workbook>
</file>

<file path=xl/sharedStrings.xml><?xml version="1.0" encoding="utf-8"?>
<sst xmlns="http://schemas.openxmlformats.org/spreadsheetml/2006/main" count="350" uniqueCount="244">
  <si>
    <t>单位：万元</t>
  </si>
  <si>
    <t xml:space="preserve"> 单位：万元</t>
  </si>
  <si>
    <t>合计</t>
  </si>
  <si>
    <r>
      <t xml:space="preserve"> </t>
    </r>
    <phoneticPr fontId="1" type="noConversion"/>
  </si>
  <si>
    <t>单位名称</t>
  </si>
  <si>
    <t>支出预算</t>
  </si>
  <si>
    <t>工资福利支出</t>
  </si>
  <si>
    <t>商品和服务支出</t>
  </si>
  <si>
    <t>项目支出</t>
  </si>
  <si>
    <t>科目名称</t>
  </si>
  <si>
    <t>项目名称</t>
  </si>
  <si>
    <t>项目内容</t>
  </si>
  <si>
    <t xml:space="preserve">              单位：万元</t>
  </si>
  <si>
    <r>
      <t>对个人和家庭的补助支出</t>
    </r>
    <phoneticPr fontId="1" type="noConversion"/>
  </si>
  <si>
    <r>
      <t>科目名称（类/款/项）</t>
    </r>
    <phoneticPr fontId="1" type="noConversion"/>
  </si>
  <si>
    <t>收            入</t>
  </si>
  <si>
    <t>支                  出</t>
  </si>
  <si>
    <t>项                    目</t>
  </si>
  <si>
    <t>项   目（按支出功能科目分类）</t>
  </si>
  <si>
    <t xml:space="preserve">    一、一般公共服务</t>
  </si>
  <si>
    <t xml:space="preserve">    九、社会保险基金支出</t>
  </si>
  <si>
    <t xml:space="preserve">    十二、城乡社区事务</t>
  </si>
  <si>
    <t>本  年  收  入  合  计</t>
  </si>
  <si>
    <t>本  年  支  出  合  计</t>
  </si>
  <si>
    <t>收      入      总      计</t>
  </si>
  <si>
    <t>支　　　出　　　总　　　计</t>
  </si>
  <si>
    <t xml:space="preserve">    六、科学技术支出</t>
  </si>
  <si>
    <t>一般公共预算拨款收入</t>
  </si>
  <si>
    <r>
      <t>小计</t>
    </r>
    <phoneticPr fontId="1" type="noConversion"/>
  </si>
  <si>
    <r>
      <t>基本支出</t>
    </r>
    <phoneticPr fontId="1" type="noConversion"/>
  </si>
  <si>
    <r>
      <t>工资福利支出</t>
    </r>
    <phoneticPr fontId="1" type="noConversion"/>
  </si>
  <si>
    <r>
      <t>商品和服务支出</t>
    </r>
    <phoneticPr fontId="1" type="noConversion"/>
  </si>
  <si>
    <r>
      <t>附表8：</t>
    </r>
    <phoneticPr fontId="1" type="noConversion"/>
  </si>
  <si>
    <r>
      <t>经济科目款名称</t>
    </r>
    <phoneticPr fontId="1" type="noConversion"/>
  </si>
  <si>
    <r>
      <t>合  计</t>
    </r>
    <phoneticPr fontId="1" type="noConversion"/>
  </si>
  <si>
    <r>
      <t>人员经费</t>
    </r>
    <phoneticPr fontId="1" type="noConversion"/>
  </si>
  <si>
    <r>
      <t>公用经费</t>
    </r>
    <phoneticPr fontId="1" type="noConversion"/>
  </si>
  <si>
    <r>
      <t>单位：万元</t>
    </r>
    <phoneticPr fontId="1" type="noConversion"/>
  </si>
  <si>
    <r>
      <t>项        目</t>
    </r>
    <phoneticPr fontId="1" type="noConversion"/>
  </si>
  <si>
    <r>
      <t>“三公”经费合计</t>
    </r>
    <phoneticPr fontId="1" type="noConversion"/>
  </si>
  <si>
    <r>
      <t xml:space="preserve">        1.因公出国（境）费</t>
    </r>
    <phoneticPr fontId="1" type="noConversion"/>
  </si>
  <si>
    <r>
      <t xml:space="preserve">        2.公务接待费</t>
    </r>
    <phoneticPr fontId="1" type="noConversion"/>
  </si>
  <si>
    <r>
      <t xml:space="preserve">        3.公务用车购置及运行费</t>
    </r>
    <phoneticPr fontId="1" type="noConversion"/>
  </si>
  <si>
    <r>
      <t xml:space="preserve">        其中： 公务用车购置费</t>
    </r>
    <phoneticPr fontId="1" type="noConversion"/>
  </si>
  <si>
    <r>
      <t xml:space="preserve">               公务用车运行费</t>
    </r>
    <phoneticPr fontId="1" type="noConversion"/>
  </si>
  <si>
    <r>
      <t>附表7：</t>
    </r>
    <phoneticPr fontId="1" type="noConversion"/>
  </si>
  <si>
    <r>
      <t>部门名称（含所属单位）</t>
    </r>
    <phoneticPr fontId="1" type="noConversion"/>
  </si>
  <si>
    <r>
      <t>总计</t>
    </r>
    <phoneticPr fontId="1" type="noConversion"/>
  </si>
  <si>
    <r>
      <t>财政拨款安排的项目</t>
    </r>
    <phoneticPr fontId="1" type="noConversion"/>
  </si>
  <si>
    <r>
      <t>纳入预算管理的行政事业性收费安排的项目</t>
    </r>
    <phoneticPr fontId="1" type="noConversion"/>
  </si>
  <si>
    <r>
      <t>专项收入安排的项目</t>
    </r>
    <phoneticPr fontId="1" type="noConversion"/>
  </si>
  <si>
    <r>
      <t>政府性基金收入安排的项目</t>
    </r>
    <phoneticPr fontId="1" type="noConversion"/>
  </si>
  <si>
    <r>
      <t>纳入专户管理的行政事业性收费安排的项目</t>
    </r>
    <phoneticPr fontId="1" type="noConversion"/>
  </si>
  <si>
    <r>
      <t>省提前告知专项安排的项目</t>
    </r>
    <phoneticPr fontId="1" type="noConversion"/>
  </si>
  <si>
    <r>
      <t>购买服务项目名称</t>
    </r>
    <phoneticPr fontId="1" type="noConversion"/>
  </si>
  <si>
    <r>
      <t>归口科室</t>
    </r>
    <phoneticPr fontId="1" type="noConversion"/>
  </si>
  <si>
    <r>
      <t>功能科目</t>
    </r>
    <phoneticPr fontId="1" type="noConversion"/>
  </si>
  <si>
    <r>
      <t>购买项目内容</t>
    </r>
    <phoneticPr fontId="1" type="noConversion"/>
  </si>
  <si>
    <r>
      <t>购买服务项目类别</t>
    </r>
    <phoneticPr fontId="1" type="noConversion"/>
  </si>
  <si>
    <r>
      <t>承接主体</t>
    </r>
    <phoneticPr fontId="1" type="noConversion"/>
  </si>
  <si>
    <r>
      <t>购买方式</t>
    </r>
    <phoneticPr fontId="1" type="noConversion"/>
  </si>
  <si>
    <r>
      <t>承接主体名称</t>
    </r>
    <phoneticPr fontId="1" type="noConversion"/>
  </si>
  <si>
    <r>
      <t>项目绩效目标</t>
    </r>
    <phoneticPr fontId="1" type="noConversion"/>
  </si>
  <si>
    <r>
      <t>基本工资</t>
    </r>
    <phoneticPr fontId="1" type="noConversion"/>
  </si>
  <si>
    <r>
      <t>津贴补贴</t>
    </r>
    <phoneticPr fontId="1" type="noConversion"/>
  </si>
  <si>
    <r>
      <t>在职人员取暖费</t>
    </r>
    <phoneticPr fontId="1" type="noConversion"/>
  </si>
  <si>
    <r>
      <t>奖金</t>
    </r>
    <phoneticPr fontId="1" type="noConversion"/>
  </si>
  <si>
    <r>
      <t>职业年金缴费</t>
    </r>
    <phoneticPr fontId="1" type="noConversion"/>
  </si>
  <si>
    <r>
      <t>城镇职工基本医疗保险缴费</t>
    </r>
    <phoneticPr fontId="1" type="noConversion"/>
  </si>
  <si>
    <r>
      <t>公务员医疗补助</t>
    </r>
    <phoneticPr fontId="1" type="noConversion"/>
  </si>
  <si>
    <r>
      <t>工伤保险</t>
    </r>
    <phoneticPr fontId="1" type="noConversion"/>
  </si>
  <si>
    <r>
      <t>失业保险</t>
    </r>
    <phoneticPr fontId="1" type="noConversion"/>
  </si>
  <si>
    <r>
      <t>生育保险</t>
    </r>
    <phoneticPr fontId="1" type="noConversion"/>
  </si>
  <si>
    <r>
      <t>住房公积金</t>
    </r>
    <phoneticPr fontId="1" type="noConversion"/>
  </si>
  <si>
    <r>
      <t>大额医保</t>
    </r>
    <phoneticPr fontId="1" type="noConversion"/>
  </si>
  <si>
    <r>
      <t>聘用人员工资</t>
    </r>
    <phoneticPr fontId="1" type="noConversion"/>
  </si>
  <si>
    <r>
      <t>其他工资福利支出</t>
    </r>
    <phoneticPr fontId="1" type="noConversion"/>
  </si>
  <si>
    <r>
      <t>办公费</t>
    </r>
    <phoneticPr fontId="1" type="noConversion"/>
  </si>
  <si>
    <r>
      <t>印刷费</t>
    </r>
    <phoneticPr fontId="1" type="noConversion"/>
  </si>
  <si>
    <r>
      <t>水费</t>
    </r>
    <phoneticPr fontId="1" type="noConversion"/>
  </si>
  <si>
    <r>
      <t>电费</t>
    </r>
    <phoneticPr fontId="1" type="noConversion"/>
  </si>
  <si>
    <r>
      <t>邮电费</t>
    </r>
    <phoneticPr fontId="1" type="noConversion"/>
  </si>
  <si>
    <r>
      <t>办公取暖费</t>
    </r>
    <phoneticPr fontId="1" type="noConversion"/>
  </si>
  <si>
    <r>
      <t>物业管理费</t>
    </r>
    <phoneticPr fontId="1" type="noConversion"/>
  </si>
  <si>
    <r>
      <t>差旅费</t>
    </r>
    <phoneticPr fontId="1" type="noConversion"/>
  </si>
  <si>
    <r>
      <t>因公出国（境）费用</t>
    </r>
    <phoneticPr fontId="1" type="noConversion"/>
  </si>
  <si>
    <r>
      <t>维修（护）费</t>
    </r>
    <phoneticPr fontId="1" type="noConversion"/>
  </si>
  <si>
    <r>
      <t>租赁费</t>
    </r>
    <phoneticPr fontId="1" type="noConversion"/>
  </si>
  <si>
    <r>
      <t>会议费</t>
    </r>
    <phoneticPr fontId="1" type="noConversion"/>
  </si>
  <si>
    <r>
      <t>培训费</t>
    </r>
    <phoneticPr fontId="1" type="noConversion"/>
  </si>
  <si>
    <r>
      <t>公务接待费</t>
    </r>
    <phoneticPr fontId="1" type="noConversion"/>
  </si>
  <si>
    <r>
      <t>劳务费</t>
    </r>
    <phoneticPr fontId="1" type="noConversion"/>
  </si>
  <si>
    <r>
      <t>工会经费</t>
    </r>
    <phoneticPr fontId="1" type="noConversion"/>
  </si>
  <si>
    <r>
      <t>燃油费</t>
    </r>
    <phoneticPr fontId="1" type="noConversion"/>
  </si>
  <si>
    <r>
      <t>交强险</t>
    </r>
    <phoneticPr fontId="1" type="noConversion"/>
  </si>
  <si>
    <r>
      <t>理赔险</t>
    </r>
    <phoneticPr fontId="1" type="noConversion"/>
  </si>
  <si>
    <r>
      <t>其他交通费用</t>
    </r>
    <phoneticPr fontId="1" type="noConversion"/>
  </si>
  <si>
    <r>
      <t>离休人员公用经费</t>
    </r>
    <phoneticPr fontId="1" type="noConversion"/>
  </si>
  <si>
    <r>
      <t>退休人员公用经费</t>
    </r>
    <phoneticPr fontId="1" type="noConversion"/>
  </si>
  <si>
    <r>
      <t>离休人员特需费</t>
    </r>
    <phoneticPr fontId="1" type="noConversion"/>
  </si>
  <si>
    <r>
      <t>其他商品和服务支出</t>
    </r>
    <phoneticPr fontId="1" type="noConversion"/>
  </si>
  <si>
    <r>
      <t>离休费</t>
    </r>
    <phoneticPr fontId="1" type="noConversion"/>
  </si>
  <si>
    <r>
      <t>离休人员取暖费</t>
    </r>
    <phoneticPr fontId="1" type="noConversion"/>
  </si>
  <si>
    <r>
      <t>退休费</t>
    </r>
    <phoneticPr fontId="1" type="noConversion"/>
  </si>
  <si>
    <r>
      <t>退休人员取暖费</t>
    </r>
    <phoneticPr fontId="1" type="noConversion"/>
  </si>
  <si>
    <r>
      <t>退职（役）费</t>
    </r>
    <phoneticPr fontId="1" type="noConversion"/>
  </si>
  <si>
    <r>
      <t>抚恤金</t>
    </r>
    <phoneticPr fontId="1" type="noConversion"/>
  </si>
  <si>
    <r>
      <t>生活补助</t>
    </r>
    <phoneticPr fontId="1" type="noConversion"/>
  </si>
  <si>
    <r>
      <t>遗属补助</t>
    </r>
    <phoneticPr fontId="1" type="noConversion"/>
  </si>
  <si>
    <r>
      <t>奖励金</t>
    </r>
    <phoneticPr fontId="1" type="noConversion"/>
  </si>
  <si>
    <r>
      <t>托费</t>
    </r>
    <phoneticPr fontId="1" type="noConversion"/>
  </si>
  <si>
    <r>
      <t>其他对个人和家庭的补助</t>
    </r>
    <phoneticPr fontId="1" type="noConversion"/>
  </si>
  <si>
    <r>
      <t>附表12：</t>
    </r>
    <phoneticPr fontId="1" type="noConversion"/>
  </si>
  <si>
    <t>机关工资福利支出</t>
  </si>
  <si>
    <t xml:space="preserve">  住房公积金</t>
  </si>
  <si>
    <t xml:space="preserve">  工资奖金津补贴</t>
  </si>
  <si>
    <t xml:space="preserve">  社会保障缴费</t>
  </si>
  <si>
    <t>机关商品和服务支出</t>
  </si>
  <si>
    <t xml:space="preserve">  会议费</t>
  </si>
  <si>
    <t xml:space="preserve">  办公经费</t>
  </si>
  <si>
    <t xml:space="preserve">  公务用车运行维护费</t>
  </si>
  <si>
    <t xml:space="preserve">  其他商品和服务支出</t>
  </si>
  <si>
    <t xml:space="preserve">  培训费</t>
  </si>
  <si>
    <t xml:space="preserve">  公务接待费</t>
  </si>
  <si>
    <t>对个人和家庭的补助</t>
  </si>
  <si>
    <t xml:space="preserve">  社会福利和救助</t>
  </si>
  <si>
    <t xml:space="preserve">  其他对个人和家庭补助</t>
  </si>
  <si>
    <t xml:space="preserve">  离退休费</t>
  </si>
  <si>
    <r>
      <t>附表1</t>
    </r>
    <r>
      <rPr>
        <rFont val="宋体"/>
        <charset val="134"/>
        <family val="3"/>
        <color rgb="FF000000"/>
        <sz val="12"/>
      </rPr>
      <t>4</t>
    </r>
    <r>
      <rPr>
        <rFont val="宋体"/>
        <charset val="134"/>
        <family val="3"/>
        <color rgb="FF000000"/>
        <sz val="12"/>
      </rPr>
      <t>：</t>
    </r>
    <phoneticPr fontId="1" type="noConversion"/>
  </si>
  <si>
    <r>
      <t>附表1：</t>
    </r>
    <phoneticPr fontId="1" type="noConversion"/>
  </si>
  <si>
    <r>
      <t>政府性基金收入</t>
    </r>
    <phoneticPr fontId="1" type="noConversion"/>
  </si>
  <si>
    <r>
      <t>纳入专户管理的行政事业性收费收入</t>
    </r>
    <phoneticPr fontId="1" type="noConversion"/>
  </si>
  <si>
    <r>
      <t>上年结转收入</t>
    </r>
    <phoneticPr fontId="1" type="noConversion"/>
  </si>
  <si>
    <r>
      <t>小计</t>
    </r>
    <phoneticPr fontId="1" type="noConversion"/>
  </si>
  <si>
    <r>
      <t>财政拨款（补助）收入</t>
    </r>
    <phoneticPr fontId="1" type="noConversion"/>
  </si>
  <si>
    <r>
      <t>纳入预算管理的行政事业性收费收入</t>
    </r>
    <phoneticPr fontId="1" type="noConversion"/>
  </si>
  <si>
    <r>
      <t>专项收入</t>
    </r>
    <phoneticPr fontId="1" type="noConversion"/>
  </si>
  <si>
    <r>
      <t>提前告知专项</t>
    </r>
    <phoneticPr fontId="1" type="noConversion"/>
  </si>
  <si>
    <r>
      <t>对个人和家庭的补助支出</t>
    </r>
    <phoneticPr fontId="1" type="noConversion"/>
  </si>
  <si>
    <r>
      <t>附表2：</t>
    </r>
    <phoneticPr fontId="1" type="noConversion"/>
  </si>
  <si>
    <r>
      <t>科目名称（类/款/项）</t>
    </r>
    <phoneticPr fontId="1" type="noConversion"/>
  </si>
  <si>
    <r>
      <t>附表3：</t>
    </r>
    <phoneticPr fontId="1" type="noConversion"/>
  </si>
  <si>
    <r>
      <t>基本支出</t>
    </r>
    <phoneticPr fontId="1" type="noConversion"/>
  </si>
  <si>
    <r>
      <t>工资福利支出</t>
    </r>
    <phoneticPr fontId="1" type="noConversion"/>
  </si>
  <si>
    <r>
      <t>商品和服务支出</t>
    </r>
    <phoneticPr fontId="1" type="noConversion"/>
  </si>
  <si>
    <r>
      <t>附表4：</t>
    </r>
    <phoneticPr fontId="1" type="noConversion"/>
  </si>
  <si>
    <r>
      <t>一、一般公共预算拨款收入</t>
    </r>
    <phoneticPr fontId="1" type="noConversion"/>
  </si>
  <si>
    <r>
      <t>1、财政拨款（补助）收入</t>
    </r>
    <phoneticPr fontId="1" type="noConversion"/>
  </si>
  <si>
    <r>
      <t xml:space="preserve">    二、外交支出</t>
    </r>
    <phoneticPr fontId="1" type="noConversion"/>
  </si>
  <si>
    <r>
      <t>2、纳入预算管理的行政事业性收费收入</t>
    </r>
    <phoneticPr fontId="1" type="noConversion"/>
  </si>
  <si>
    <r>
      <t xml:space="preserve">    三、国防支出</t>
    </r>
    <phoneticPr fontId="1" type="noConversion"/>
  </si>
  <si>
    <r>
      <t>3、专项收入</t>
    </r>
    <phoneticPr fontId="1" type="noConversion"/>
  </si>
  <si>
    <r>
      <t xml:space="preserve">    四、公共安全支出</t>
    </r>
    <phoneticPr fontId="1" type="noConversion"/>
  </si>
  <si>
    <r>
      <t xml:space="preserve">4、其他收入 </t>
    </r>
    <phoneticPr fontId="1" type="noConversion"/>
  </si>
  <si>
    <r>
      <t xml:space="preserve">    五、教育支出</t>
    </r>
    <phoneticPr fontId="1" type="noConversion"/>
  </si>
  <si>
    <r>
      <t>5、提前告知专项</t>
    </r>
    <phoneticPr fontId="1" type="noConversion"/>
  </si>
  <si>
    <r>
      <t>二、政府性基金预算拨款收入</t>
    </r>
    <phoneticPr fontId="1" type="noConversion"/>
  </si>
  <si>
    <r>
      <t xml:space="preserve">    七、文化体育与传媒支出</t>
    </r>
    <phoneticPr fontId="1" type="noConversion"/>
  </si>
  <si>
    <r>
      <t xml:space="preserve">    八、社会保障和就业支出</t>
    </r>
    <phoneticPr fontId="1" type="noConversion"/>
  </si>
  <si>
    <r>
      <t xml:space="preserve">    十、卫生健康支出</t>
    </r>
    <phoneticPr fontId="1" type="noConversion"/>
  </si>
  <si>
    <r>
      <t xml:space="preserve">    十一、节能环保支出</t>
    </r>
    <phoneticPr fontId="1" type="noConversion"/>
  </si>
  <si>
    <r>
      <t xml:space="preserve">    十三、农林水支出</t>
    </r>
    <phoneticPr fontId="1" type="noConversion"/>
  </si>
  <si>
    <r>
      <t xml:space="preserve">    十四、交通运输支出</t>
    </r>
    <phoneticPr fontId="1" type="noConversion"/>
  </si>
  <si>
    <r>
      <t xml:space="preserve">    十五、资源勘探电力信息等支出</t>
    </r>
    <phoneticPr fontId="1" type="noConversion"/>
  </si>
  <si>
    <r>
      <t xml:space="preserve">    十六、商业服务业等支出</t>
    </r>
    <phoneticPr fontId="1" type="noConversion"/>
  </si>
  <si>
    <r>
      <t xml:space="preserve">    十七、金融支出</t>
    </r>
    <phoneticPr fontId="1" type="noConversion"/>
  </si>
  <si>
    <r>
      <t xml:space="preserve">    十九、援助其他地区支出</t>
    </r>
    <phoneticPr fontId="1" type="noConversion"/>
  </si>
  <si>
    <r>
      <t xml:space="preserve">    二十、自然资源海洋气象等支出</t>
    </r>
    <phoneticPr fontId="1" type="noConversion"/>
  </si>
  <si>
    <r>
      <t xml:space="preserve">    二十一、住房保障支出</t>
    </r>
    <phoneticPr fontId="1" type="noConversion"/>
  </si>
  <si>
    <r>
      <t xml:space="preserve">    二十二、粮油物资储备支出</t>
    </r>
    <phoneticPr fontId="1" type="noConversion"/>
  </si>
  <si>
    <r>
      <t xml:space="preserve">    二十三、国有资本经营预算支出</t>
    </r>
    <phoneticPr fontId="1" type="noConversion"/>
  </si>
  <si>
    <r>
      <t xml:space="preserve">    二十四、灾害防治及应急管理</t>
    </r>
    <phoneticPr fontId="1" type="noConversion"/>
  </si>
  <si>
    <r>
      <t xml:space="preserve">    二十七、预备费</t>
    </r>
    <phoneticPr fontId="1" type="noConversion"/>
  </si>
  <si>
    <r>
      <t xml:space="preserve">    二十九、其他支出</t>
    </r>
    <phoneticPr fontId="1" type="noConversion"/>
  </si>
  <si>
    <r>
      <t xml:space="preserve">    二三十、转移性支出</t>
    </r>
    <phoneticPr fontId="1" type="noConversion"/>
  </si>
  <si>
    <r>
      <t xml:space="preserve">    二三一、债务还本支出</t>
    </r>
    <phoneticPr fontId="1" type="noConversion"/>
  </si>
  <si>
    <r>
      <t xml:space="preserve">    二三二、债务付息支出</t>
    </r>
    <phoneticPr fontId="1" type="noConversion"/>
  </si>
  <si>
    <r>
      <t xml:space="preserve">    二三三、债务发行费用</t>
    </r>
    <phoneticPr fontId="1" type="noConversion"/>
  </si>
  <si>
    <r>
      <t xml:space="preserve">  上年结转收入</t>
    </r>
    <phoneticPr fontId="1" type="noConversion"/>
  </si>
  <si>
    <r>
      <t xml:space="preserve">  结转下年支出</t>
    </r>
    <phoneticPr fontId="1" type="noConversion"/>
  </si>
  <si>
    <r>
      <t xml:space="preserve">      其中:一般公共预算拨款收入结转</t>
    </r>
    <phoneticPr fontId="1" type="noConversion"/>
  </si>
  <si>
    <r>
      <t>附表5：</t>
    </r>
    <phoneticPr fontId="1" type="noConversion"/>
  </si>
  <si>
    <r>
      <t>附表6：</t>
    </r>
    <phoneticPr fontId="1" type="noConversion"/>
  </si>
  <si>
    <r>
      <t>预算科目名称</t>
    </r>
    <phoneticPr fontId="1" type="noConversion"/>
  </si>
  <si>
    <r>
      <t>附表9：</t>
    </r>
    <phoneticPr fontId="1" type="noConversion"/>
  </si>
  <si>
    <r>
      <t>附表10：</t>
    </r>
    <phoneticPr fontId="1" type="noConversion"/>
  </si>
  <si>
    <r>
      <t>部门(单位)名称</t>
    </r>
    <phoneticPr fontId="1" type="noConversion"/>
  </si>
  <si>
    <r>
      <t>科目名称</t>
    </r>
    <phoneticPr fontId="1" type="noConversion"/>
  </si>
  <si>
    <r>
      <t>纳入专户管理的行政事业性收费收</t>
    </r>
    <phoneticPr fontId="1" type="noConversion"/>
  </si>
  <si>
    <r>
      <t>项目绩效目标</t>
    </r>
    <phoneticPr fontId="1" type="noConversion"/>
  </si>
  <si>
    <t>保证市直机关正常办公（公文传输、视频会议），保障省市县的公文传输，视频会议电报发放。</t>
  </si>
  <si>
    <r>
      <t>附表1</t>
    </r>
    <r>
      <rPr>
        <rFont val="宋体"/>
        <charset val="134"/>
        <family val="3"/>
        <color rgb="FF000000"/>
        <sz val="12"/>
      </rPr>
      <t>1</t>
    </r>
    <r>
      <rPr>
        <rFont val="宋体"/>
        <charset val="134"/>
        <family val="3"/>
        <color rgb="FF000000"/>
        <sz val="12"/>
      </rPr>
      <t>：</t>
    </r>
    <phoneticPr fontId="1" type="noConversion"/>
  </si>
  <si>
    <r>
      <t>科目名称（类/款/项）</t>
    </r>
    <phoneticPr fontId="1" type="noConversion"/>
  </si>
  <si>
    <r>
      <t>附表1</t>
    </r>
    <r>
      <rPr>
        <rFont val="宋体"/>
        <charset val="134"/>
        <family val="3"/>
        <color rgb="FF000000"/>
        <sz val="12"/>
      </rPr>
      <t>3</t>
    </r>
    <r>
      <rPr>
        <rFont val="宋体"/>
        <charset val="134"/>
        <family val="3"/>
        <color rgb="FF000000"/>
        <sz val="12"/>
      </rPr>
      <t>：</t>
    </r>
    <phoneticPr fontId="1" type="noConversion"/>
  </si>
  <si>
    <r>
      <t>单位名称科目名称（类/款/项）</t>
    </r>
    <phoneticPr fontId="1" type="noConversion"/>
  </si>
  <si>
    <r>
      <t>2</t>
    </r>
    <r>
      <rPr>
        <rFont val="宋体"/>
        <charset val="134"/>
        <family val="3"/>
        <b/>
        <color rgb="FF000000"/>
        <sz val="9"/>
      </rPr>
      <t>020</t>
    </r>
    <r>
      <rPr>
        <rFont val="宋体"/>
        <charset val="134"/>
        <family val="3"/>
        <b/>
        <color rgb="FF000000"/>
        <sz val="9"/>
      </rPr>
      <t>年预算数</t>
    </r>
    <phoneticPr fontId="1" type="noConversion"/>
  </si>
  <si>
    <r>
      <t>2</t>
    </r>
    <r>
      <rPr>
        <rFont val="宋体"/>
        <charset val="134"/>
        <family val="3"/>
        <color rgb="FF000000"/>
        <sz val="10"/>
      </rPr>
      <t>020年基本支出</t>
    </r>
    <phoneticPr fontId="1" type="noConversion"/>
  </si>
  <si>
    <r>
      <t>2</t>
    </r>
    <r>
      <rPr>
        <rFont val="宋体"/>
        <charset val="134"/>
        <family val="3"/>
        <b/>
        <color rgb="FF000000"/>
        <sz val="10"/>
      </rPr>
      <t>019</t>
    </r>
    <r>
      <rPr>
        <rFont val="宋体"/>
        <charset val="134"/>
        <family val="3"/>
        <b/>
        <color rgb="FF000000"/>
        <sz val="10"/>
      </rPr>
      <t>年预算数</t>
    </r>
    <phoneticPr fontId="1" type="noConversion"/>
  </si>
  <si>
    <r>
      <t>2</t>
    </r>
    <r>
      <rPr>
        <rFont val="宋体"/>
        <charset val="134"/>
        <family val="3"/>
        <b/>
        <color rgb="FF000000"/>
        <sz val="10"/>
      </rPr>
      <t>020</t>
    </r>
    <r>
      <rPr>
        <rFont val="宋体"/>
        <charset val="134"/>
        <family val="3"/>
        <b/>
        <color rgb="FF000000"/>
        <sz val="10"/>
      </rPr>
      <t>年预算数</t>
    </r>
    <phoneticPr fontId="1" type="noConversion"/>
  </si>
  <si>
    <r>
      <t>2</t>
    </r>
    <r>
      <rPr>
        <rFont val="宋体"/>
        <charset val="134"/>
        <family val="3"/>
        <b/>
        <color rgb="FF000000"/>
        <sz val="10"/>
      </rPr>
      <t>020</t>
    </r>
    <r>
      <rPr>
        <rFont val="宋体"/>
        <charset val="134"/>
        <family val="3"/>
        <b/>
        <color rgb="FF000000"/>
        <sz val="10"/>
      </rPr>
      <t>年预算安排</t>
    </r>
    <phoneticPr fontId="1" type="noConversion"/>
  </si>
  <si>
    <r>
      <t xml:space="preserve">    2020年调兵山市社会保障和民政事务服务中心部门预算公开报表  </t>
    </r>
    <phoneticPr fontId="1" type="noConversion"/>
  </si>
  <si>
    <r>
      <t xml:space="preserve">    2020年社会保障和民政事务服务中心部门收支预算总表</t>
    </r>
    <phoneticPr fontId="1" type="noConversion"/>
  </si>
  <si>
    <r>
      <t>2020年社会保障和民政事务服务中心部门收入预算总表</t>
    </r>
    <phoneticPr fontId="1" type="noConversion"/>
  </si>
  <si>
    <r>
      <t>2020年社会保障和民政事务服务中心部门支出预算总表</t>
    </r>
    <phoneticPr fontId="1" type="noConversion"/>
  </si>
  <si>
    <r>
      <t>2020年社会保障和民政事务服务中心部门财政拨款收支预算总表</t>
    </r>
    <phoneticPr fontId="1" type="noConversion"/>
  </si>
  <si>
    <r>
      <t>2020年社会保障和民政事务服务中心部门一般公共预算支出表</t>
    </r>
    <phoneticPr fontId="1" type="noConversion"/>
  </si>
  <si>
    <r>
      <t>2020年社会保障和民政事务服务中心部门政府预算经济分类情况表</t>
    </r>
    <phoneticPr fontId="1" type="noConversion"/>
  </si>
  <si>
    <t>社会保障和民政事务服务中心</t>
  </si>
  <si>
    <r>
      <t>社会保障和民政事务服务中心</t>
    </r>
    <phoneticPr fontId="1" type="noConversion"/>
  </si>
  <si>
    <r>
      <t>2020年社会保障和民政事务服务中心部门一般公共预算基本支出表</t>
    </r>
    <phoneticPr fontId="1" type="noConversion"/>
  </si>
  <si>
    <r>
      <t>2020年辽宁省提前告知专项支出表</t>
    </r>
    <phoneticPr fontId="1" type="noConversion"/>
  </si>
  <si>
    <r>
      <t>2020年社会保障和民政事务服务中心部门政府性基金预算支出表</t>
    </r>
    <phoneticPr fontId="1" type="noConversion"/>
  </si>
  <si>
    <r>
      <t xml:space="preserve">2020年社会保障和民政事务服务中心部门项目支出预算明细表           
</t>
    </r>
    <phoneticPr fontId="1" type="noConversion"/>
  </si>
  <si>
    <r>
      <t>2020年社会保障和民政事务服务中心部门债务支出预算情况表</t>
    </r>
    <phoneticPr fontId="1" type="noConversion"/>
  </si>
  <si>
    <r>
      <t>2020年社会保障和民政事务服务中心部门一般公共预算“三公”经费支出情况表</t>
    </r>
    <phoneticPr fontId="1" type="noConversion"/>
  </si>
  <si>
    <r>
      <t>2020年社会保障和民政事务服务中心部门政府采购支出预算表</t>
    </r>
    <phoneticPr fontId="1" type="noConversion"/>
  </si>
  <si>
    <r>
      <t>2020社会保障和民政事务服务中心部门财政资金安排的政府购买服务项目支出表</t>
    </r>
    <phoneticPr fontId="1" type="noConversion"/>
  </si>
  <si>
    <r>
      <t>机关事业单位基本养老保险缴费</t>
    </r>
    <phoneticPr fontId="1" type="noConversion"/>
  </si>
  <si>
    <r>
      <t>4</t>
    </r>
    <r>
      <rPr>
        <rFont val="宋体"/>
        <charset val="134"/>
        <family val="3"/>
        <color rgb="FF000000"/>
        <sz val="10"/>
      </rPr>
      <t>07001调兵山市社会保障和民政事务服务中心</t>
    </r>
    <phoneticPr fontId="1" type="noConversion"/>
  </si>
  <si>
    <r>
      <t>405002调兵山市医疗保障服务中心</t>
    </r>
    <phoneticPr fontId="1" type="noConversion"/>
  </si>
  <si>
    <r>
      <t>4</t>
    </r>
    <r>
      <rPr>
        <rFont val="宋体"/>
        <charset val="134"/>
        <family val="3"/>
        <color rgb="FF000000"/>
        <sz val="10"/>
      </rPr>
      <t>07002调兵山市民政事务服务中心</t>
    </r>
    <phoneticPr fontId="1" type="noConversion"/>
  </si>
  <si>
    <r>
      <t>4</t>
    </r>
    <r>
      <rPr>
        <rFont val="宋体"/>
        <charset val="134"/>
        <family val="3"/>
        <color rgb="FF000000"/>
        <sz val="10"/>
      </rPr>
      <t>07003调兵山市婚姻登记服务中心</t>
    </r>
    <phoneticPr fontId="1" type="noConversion"/>
  </si>
  <si>
    <r>
      <t>4</t>
    </r>
    <r>
      <rPr>
        <rFont val="宋体"/>
        <charset val="134"/>
        <family val="3"/>
        <color rgb="FF000000"/>
        <sz val="10"/>
      </rPr>
      <t>07004调兵山市殡仪馆</t>
    </r>
    <phoneticPr fontId="1" type="noConversion"/>
  </si>
  <si>
    <r>
      <t>4</t>
    </r>
    <r>
      <rPr>
        <rFont val="宋体"/>
        <charset val="134"/>
        <family val="3"/>
        <color rgb="FF000000"/>
        <sz val="10"/>
      </rPr>
      <t>07005调兵山市社会福利院</t>
    </r>
    <phoneticPr fontId="1" type="noConversion"/>
  </si>
  <si>
    <r>
      <t>2080104综合业务管理</t>
    </r>
    <phoneticPr fontId="1" type="noConversion"/>
  </si>
  <si>
    <r>
      <t>2080105劳动保障监察</t>
    </r>
    <phoneticPr fontId="1" type="noConversion"/>
  </si>
  <si>
    <r>
      <t>2080106就业管理事务</t>
    </r>
    <phoneticPr fontId="1" type="noConversion"/>
  </si>
  <si>
    <r>
      <t>2080107社会保险业务管理事务</t>
    </r>
    <phoneticPr fontId="1" type="noConversion"/>
  </si>
  <si>
    <r>
      <t>2080112劳动人事争议调解仲裁</t>
    </r>
    <phoneticPr fontId="1" type="noConversion"/>
  </si>
  <si>
    <r>
      <t>2080299其他民政管理事务支出</t>
    </r>
    <phoneticPr fontId="1" type="noConversion"/>
  </si>
  <si>
    <r>
      <t>2080505机关事业单位养老保险缴费支出</t>
    </r>
    <phoneticPr fontId="1" type="noConversion"/>
  </si>
  <si>
    <r>
      <t>2081004殡葬</t>
    </r>
    <phoneticPr fontId="1" type="noConversion"/>
  </si>
  <si>
    <r>
      <t>2101506医疗保障经办事务</t>
    </r>
    <phoneticPr fontId="1" type="noConversion"/>
  </si>
  <si>
    <t>备注：空表公示</t>
  </si>
  <si>
    <r>
      <t>2</t>
    </r>
    <r>
      <rPr>
        <rFont val="宋体"/>
        <charset val="134"/>
        <family val="3"/>
        <color rgb="FF000000"/>
        <sz val="10"/>
      </rPr>
      <t>080105劳动保障监察</t>
    </r>
    <phoneticPr fontId="1" type="noConversion"/>
  </si>
  <si>
    <r>
      <t>用于工程款 购买石碑款 临时工工资等。</t>
    </r>
    <phoneticPr fontId="1" type="noConversion"/>
  </si>
  <si>
    <r>
      <t>保障殡仪馆业务日常运行。</t>
    </r>
    <phoneticPr fontId="1" type="noConversion"/>
  </si>
  <si>
    <r>
      <t>企业养老、代办员补贴</t>
    </r>
    <phoneticPr fontId="1" type="noConversion"/>
  </si>
  <si>
    <r>
      <t>居民医保、新农合、职工慢病鉴定、生育、购办公用品</t>
    </r>
    <phoneticPr fontId="1" type="noConversion"/>
  </si>
  <si>
    <r>
      <t>购办公用品</t>
    </r>
    <phoneticPr fontId="1" type="noConversion"/>
  </si>
  <si>
    <r>
      <t>打印机</t>
    </r>
    <phoneticPr fontId="1" type="noConversion"/>
  </si>
  <si>
    <r>
      <t>电脑、打印机、扫描仪</t>
    </r>
    <phoneticPr fontId="1" type="noConversion"/>
  </si>
  <si>
    <r>
      <t>电脑、打印机</t>
    </r>
    <phoneticPr fontId="1" type="noConversion"/>
  </si>
  <si>
    <r>
      <t>复印机</t>
    </r>
    <phoneticPr fontId="1" type="noConversion"/>
  </si>
</sst>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count="7" mc:Ignorable="x14ac">
  <numFmts count="15">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76" formatCode="0.0_);[Red]\(0.0\)"/>
    <numFmt numFmtId="177" formatCode="#,##0.0000"/>
    <numFmt numFmtId="178" formatCode="0_);[Red]\(0\)"/>
    <numFmt numFmtId="179" formatCode="0.00_);[Red]\(0.00\)"/>
    <numFmt numFmtId="180" formatCode="#,##0.0;[Red]\-#,##0.0"/>
    <numFmt numFmtId="181" formatCode="#,##0.00_ "/>
    <numFmt numFmtId="182" formatCode="0.00_ "/>
  </numFmts>
  <fonts count="45">
    <font>
      <name val="宋体"/>
      <charset val="134"/>
      <color rgb="FF000000"/>
      <sz val="12"/>
    </font>
    <font>
      <name val="宋体"/>
      <charset val="134"/>
      <color rgb="FF000000"/>
      <sz val="9"/>
    </font>
    <font>
      <name val="宋体"/>
      <charset val="134"/>
      <b/>
      <color rgb="FF000000"/>
      <sz val="10"/>
    </font>
    <font>
      <name val="宋体"/>
      <charset val="134"/>
      <color rgb="FF000000"/>
      <sz val="12"/>
    </font>
    <font>
      <name val="宋体"/>
      <charset val="134"/>
      <color rgb="FF000000"/>
      <sz val="10"/>
    </font>
    <font>
      <name val="宋体"/>
      <charset val="134"/>
      <b/>
      <color rgb="FF000000"/>
      <sz val="22"/>
    </font>
    <font>
      <name val="宋体"/>
      <charset val="134"/>
      <color rgb="FF000000"/>
      <sz val="11"/>
    </font>
    <font>
      <name val="宋体"/>
      <charset val="134"/>
      <b/>
      <color rgb="FF000000"/>
      <sz val="12"/>
    </font>
    <font>
      <name val="宋体"/>
      <charset val="134"/>
      <color rgb="FF000000"/>
      <sz val="22"/>
    </font>
    <font>
      <name val="宋体"/>
      <charset val="134"/>
      <b/>
      <color rgb="FF000000"/>
      <sz val="22"/>
    </font>
    <font>
      <name val="宋体"/>
      <charset val="134"/>
      <color rgb="FF000000"/>
      <sz val="11"/>
    </font>
    <font>
      <name val="宋体"/>
      <charset val="134"/>
      <color rgb="FFFFFFFF"/>
      <sz val="11"/>
    </font>
    <font>
      <name val="宋体"/>
      <charset val="134"/>
      <b/>
      <color rgb="FF003366"/>
      <sz val="18"/>
    </font>
    <font>
      <name val="宋体"/>
      <charset val="134"/>
      <b/>
      <color rgb="FF003366"/>
      <sz val="15"/>
    </font>
    <font>
      <name val="宋体"/>
      <charset val="134"/>
      <b/>
      <color rgb="FF003366"/>
      <sz val="13"/>
    </font>
    <font>
      <name val="宋体"/>
      <charset val="134"/>
      <b/>
      <color rgb="FF003366"/>
      <sz val="11"/>
    </font>
    <font>
      <name val="宋体"/>
      <charset val="134"/>
      <color rgb="FF800080"/>
      <sz val="11"/>
    </font>
    <font>
      <name val="宋体"/>
      <charset val="134"/>
      <color rgb="FF008000"/>
      <sz val="11"/>
    </font>
    <font>
      <name val="宋体"/>
      <charset val="134"/>
      <b/>
      <color rgb="FF000000"/>
      <sz val="11"/>
    </font>
    <font>
      <name val="宋体"/>
      <charset val="134"/>
      <b/>
      <color rgb="FFFF9900"/>
      <sz val="11"/>
    </font>
    <font>
      <name val="宋体"/>
      <charset val="134"/>
      <b/>
      <color rgb="FFFFFFFF"/>
      <sz val="11"/>
    </font>
    <font>
      <name val="宋体"/>
      <charset val="134"/>
      <i/>
      <color rgb="FF808080"/>
      <sz val="11"/>
    </font>
    <font>
      <name val="宋体"/>
      <charset val="134"/>
      <color rgb="FFFF0000"/>
      <sz val="11"/>
    </font>
    <font>
      <name val="宋体"/>
      <charset val="134"/>
      <color rgb="FFFF9900"/>
      <sz val="11"/>
    </font>
    <font>
      <name val="宋体"/>
      <charset val="134"/>
      <color rgb="FF993300"/>
      <sz val="11"/>
    </font>
    <font>
      <name val="宋体"/>
      <charset val="134"/>
      <b/>
      <color rgb="FF333333"/>
      <sz val="11"/>
    </font>
    <font>
      <name val="宋体"/>
      <charset val="134"/>
      <color rgb="FF333399"/>
      <sz val="11"/>
    </font>
    <font>
      <name val="宋体"/>
      <charset val="134"/>
      <b/>
      <color rgb="FF000000"/>
      <sz val="20"/>
    </font>
    <font>
      <name val="宋体"/>
      <charset val="134"/>
      <b/>
      <color rgb="FF000000"/>
      <sz val="9"/>
    </font>
    <font>
      <name val="宋体"/>
      <charset val="134"/>
      <b/>
      <color rgb="FF000000"/>
      <sz val="16"/>
    </font>
    <font>
      <name val="宋体"/>
      <charset val="134"/>
      <b/>
      <color rgb="FF000000"/>
      <sz val="18"/>
    </font>
    <font>
      <name val="Geneva"/>
      <family val="2"/>
      <color rgb="FF000000"/>
      <sz val="10"/>
    </font>
    <font>
      <name val="Arial"/>
      <family val="2"/>
      <color rgb="FF000000"/>
      <sz val="10"/>
    </font>
    <font>
      <name val="黑体"/>
      <charset val="134"/>
      <family val="3"/>
      <color rgb="FF000000"/>
      <sz val="18"/>
    </font>
    <font>
      <name val="宋体"/>
      <charset val="134"/>
      <family val="3"/>
      <b/>
      <color rgb="FF000000"/>
      <sz val="28"/>
    </font>
    <font>
      <name val="宋体"/>
      <charset val="134"/>
      <family val="3"/>
      <color rgb="FF000000"/>
      <sz val="10"/>
    </font>
    <font>
      <name val="宋体"/>
      <charset val="134"/>
      <family val="3"/>
      <b/>
      <color rgb="FF000000"/>
      <sz val="9"/>
    </font>
    <font>
      <name val="宋体"/>
      <charset val="134"/>
      <family val="3"/>
      <color rgb="FF000000"/>
      <sz val="12"/>
    </font>
    <font>
      <name val="宋体"/>
      <charset val="134"/>
      <family val="3"/>
      <color rgb="FF000000"/>
      <sz val="9"/>
    </font>
    <font>
      <name val="宋体"/>
      <charset val="134"/>
      <family val="3"/>
      <b/>
      <color rgb="FF000000"/>
      <sz val="22"/>
    </font>
    <font>
      <name val="宋体"/>
      <charset val="134"/>
      <family val="3"/>
      <b/>
      <color rgb="FF000000"/>
      <sz val="20"/>
    </font>
    <font>
      <name val="宋体"/>
      <charset val="134"/>
      <family val="3"/>
      <b/>
      <color rgb="FF000000"/>
      <sz val="18"/>
    </font>
    <font>
      <name val="宋体"/>
      <charset val="134"/>
      <family val="3"/>
      <b/>
      <color rgb="FF000000"/>
      <sz val="22"/>
    </font>
    <font>
      <name val="宋体"/>
      <charset val="134"/>
      <family val="3"/>
      <b/>
      <color rgb="FF000000"/>
      <sz val="10"/>
    </font>
    <font>
      <name val="宋体"/>
      <charset val="134"/>
      <family val="3"/>
      <color rgb="FF000000"/>
      <sz val="11"/>
    </font>
  </fonts>
  <fills count="27">
    <fill>
      <patternFill patternType="none"/>
    </fill>
    <fill>
      <patternFill patternType="gray125"/>
    </fill>
    <fill>
      <patternFill patternType="solid">
        <fgColor rgb="FFCCCCFF"/>
      </patternFill>
    </fill>
    <fill>
      <patternFill patternType="solid">
        <fgColor rgb="FFFF99CC"/>
      </patternFill>
    </fill>
    <fill>
      <patternFill patternType="solid">
        <fgColor rgb="FFCCFFCC"/>
      </patternFill>
    </fill>
    <fill>
      <patternFill patternType="solid">
        <fgColor rgb="FFCC99FF"/>
      </patternFill>
    </fill>
    <fill>
      <patternFill patternType="solid">
        <fgColor rgb="FFCCFFFF"/>
      </patternFill>
    </fill>
    <fill>
      <patternFill patternType="solid">
        <fgColor rgb="FFE3E3E3"/>
      </patternFill>
    </fill>
    <fill>
      <patternFill patternType="solid">
        <fgColor rgb="FF99CCFF"/>
      </patternFill>
    </fill>
    <fill>
      <patternFill patternType="solid">
        <fgColor rgb="FFFF8080"/>
      </patternFill>
    </fill>
    <fill>
      <patternFill patternType="solid">
        <fgColor rgb="FF00FF00"/>
      </patternFill>
    </fill>
    <fill>
      <patternFill patternType="solid">
        <fgColor rgb="FFFFCC00"/>
      </patternFill>
    </fill>
    <fill>
      <patternFill patternType="solid">
        <fgColor rgb="FF0066CC"/>
      </patternFill>
    </fill>
    <fill>
      <patternFill patternType="solid">
        <fgColor rgb="FF800080"/>
      </patternFill>
    </fill>
    <fill>
      <patternFill patternType="solid">
        <fgColor rgb="FF33CCCC"/>
      </patternFill>
    </fill>
    <fill>
      <patternFill patternType="solid">
        <fgColor rgb="FFFF9900"/>
      </patternFill>
    </fill>
    <fill>
      <patternFill patternType="solid">
        <fgColor rgb="FFC0C0C0"/>
      </patternFill>
    </fill>
    <fill>
      <patternFill patternType="solid">
        <fgColor rgb="FF969696"/>
      </patternFill>
    </fill>
    <fill>
      <patternFill patternType="solid">
        <fgColor rgb="FF333399"/>
      </patternFill>
    </fill>
    <fill>
      <patternFill patternType="solid">
        <fgColor rgb="FFFF0000"/>
      </patternFill>
    </fill>
    <fill>
      <patternFill patternType="solid">
        <fgColor rgb="FF339966"/>
      </patternFill>
    </fill>
    <fill>
      <patternFill patternType="solid">
        <fgColor rgb="FFFF6600"/>
      </patternFill>
    </fill>
    <fill>
      <patternFill patternType="solid">
        <fgColor rgb="FFFFFF99"/>
      </patternFill>
    </fill>
    <fill>
      <patternFill patternType="solid">
        <fgColor rgb="FFFFFFCC"/>
      </patternFill>
    </fill>
    <fill>
      <patternFill patternType="solid">
        <fgColor rgb="FFFFFFFF"/>
      </patternFill>
    </fill>
    <fill>
      <patternFill patternType="solid">
        <fgColor rgb="FFFFFFFF"/>
        <bgColor indexed="64"/>
      </patternFill>
    </fill>
    <fill>
      <patternFill patternType="solid">
        <fgColor rgb="FFD8D8D8"/>
        <bgColor indexed="64"/>
      </patternFill>
    </fill>
  </fills>
  <borders count="21">
    <border>
      <left style="none">
        <color rgb="FF000000"/>
      </left>
      <right style="non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thick">
        <color rgb="FF333399"/>
      </bottom>
      <diagonal style="none">
        <color rgb="FF000000"/>
      </diagonal>
    </border>
    <border>
      <left style="none">
        <color rgb="FF000000"/>
      </left>
      <right style="none">
        <color rgb="FF000000"/>
      </right>
      <top style="none">
        <color rgb="FF000000"/>
      </top>
      <bottom style="thick">
        <color rgb="FFC0C0C0"/>
      </bottom>
      <diagonal style="none">
        <color rgb="FF000000"/>
      </diagonal>
    </border>
    <border>
      <left style="none">
        <color rgb="FF000000"/>
      </left>
      <right style="none">
        <color rgb="FF000000"/>
      </right>
      <top style="none">
        <color rgb="FF000000"/>
      </top>
      <bottom style="medium">
        <color rgb="FF0066CC"/>
      </bottom>
      <diagonal style="none">
        <color rgb="FF000000"/>
      </diagonal>
    </border>
    <border>
      <left style="none">
        <color rgb="FF000000"/>
      </left>
      <right style="none">
        <color rgb="FF000000"/>
      </right>
      <top style="thin">
        <color rgb="FF333399"/>
      </top>
      <bottom style="double">
        <color rgb="FF333399"/>
      </bottom>
      <diagonal style="none">
        <color rgb="FF000000"/>
      </diagonal>
    </border>
    <border>
      <left style="thin">
        <color rgb="FF808080"/>
      </left>
      <right style="thin">
        <color rgb="FF808080"/>
      </right>
      <top style="thin">
        <color rgb="FF808080"/>
      </top>
      <bottom style="thin">
        <color rgb="FF808080"/>
      </bottom>
      <diagonal style="none">
        <color rgb="FF000000"/>
      </diagonal>
    </border>
    <border>
      <left style="double">
        <color rgb="FF333333"/>
      </left>
      <right style="double">
        <color rgb="FF333333"/>
      </right>
      <top style="double">
        <color rgb="FF333333"/>
      </top>
      <bottom style="double">
        <color rgb="FF333333"/>
      </bottom>
      <diagonal style="none">
        <color rgb="FF000000"/>
      </diagonal>
    </border>
    <border>
      <left style="none">
        <color rgb="FF000000"/>
      </left>
      <right style="none">
        <color rgb="FF000000"/>
      </right>
      <top style="none">
        <color rgb="FF000000"/>
      </top>
      <bottom style="double">
        <color rgb="FFFF9900"/>
      </bottom>
      <diagonal style="none">
        <color rgb="FF000000"/>
      </diagonal>
    </border>
    <border>
      <left style="thin">
        <color rgb="FF333333"/>
      </left>
      <right style="thin">
        <color rgb="FF333333"/>
      </right>
      <top style="thin">
        <color rgb="FF333333"/>
      </top>
      <bottom style="thin">
        <color rgb="FF333333"/>
      </bottom>
      <diagonal style="none">
        <color rgb="FF000000"/>
      </diagonal>
    </border>
    <border>
      <left style="thin">
        <color rgb="FFC0C0C0"/>
      </left>
      <right style="thin">
        <color rgb="FFC0C0C0"/>
      </right>
      <top style="thin">
        <color rgb="FFC0C0C0"/>
      </top>
      <bottom style="thin">
        <color rgb="FFC0C0C0"/>
      </bottom>
      <diagonal style="none">
        <color rgb="FF000000"/>
      </diagonal>
    </border>
    <border>
      <left style="none">
        <color rgb="FF000000"/>
      </left>
      <right style="none">
        <color rgb="FF000000"/>
      </right>
      <top style="none">
        <color rgb="FF000000"/>
      </top>
      <bottom style="thin"/>
      <diagonal style="none">
        <color rgb="FF000000"/>
      </diagonal>
    </border>
    <border>
      <left style="thin"/>
      <right style="thin"/>
      <top style="thin"/>
      <bottom style="none">
        <color rgb="FF000000"/>
      </bottom>
      <diagonal style="none">
        <color rgb="FF000000"/>
      </diagonal>
    </border>
    <border>
      <left style="none">
        <color rgb="FF000000"/>
      </left>
      <right style="thin"/>
      <top style="thin"/>
      <bottom style="thin"/>
      <diagonal style="none">
        <color rgb="FF000000"/>
      </diagonal>
    </border>
    <border>
      <left style="thin"/>
      <right style="thin"/>
      <top style="thin"/>
      <bottom style="thin"/>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right style="none">
        <color rgb="FF000000"/>
      </right>
      <top style="thin"/>
      <bottom style="thin"/>
      <diagonal style="none">
        <color rgb="FF000000"/>
      </diagonal>
    </border>
    <border>
      <left style="thin"/>
      <right style="thin"/>
      <top style="none">
        <color rgb="FF000000"/>
      </top>
      <bottom style="none">
        <color rgb="FF000000"/>
      </bottom>
      <diagonal style="none">
        <color rgb="FF000000"/>
      </diagonal>
    </border>
    <border>
      <left style="thin"/>
      <right style="thin"/>
      <top style="none">
        <color rgb="FF000000"/>
      </top>
      <bottom style="thin"/>
      <diagonal style="none">
        <color rgb="FF000000"/>
      </diagonal>
    </border>
    <border>
      <left style="none">
        <color rgb="FF000000"/>
      </left>
      <right style="none">
        <color rgb="FF000000"/>
      </right>
      <top style="thin"/>
      <bottom style="thin"/>
      <diagonal style="none">
        <color rgb="FF000000"/>
      </diagonal>
    </border>
    <border>
      <left style="thin"/>
      <right style="none">
        <color rgb="FF000000"/>
      </right>
      <top style="thin"/>
      <bottom style="none">
        <color rgb="FF000000"/>
      </bottom>
      <diagonal style="none">
        <color rgb="FF000000"/>
      </diagonal>
    </border>
    <border>
      <left style="thin"/>
      <right style="none">
        <color rgb="FF000000"/>
      </right>
      <top style="none">
        <color rgb="FF000000"/>
      </top>
      <bottom style="thin"/>
      <diagonal style="none">
        <color rgb="FF000000"/>
      </diagonal>
    </border>
  </borders>
  <cellStyleXfs count="52">
    <xf numFmtId="0" fontId="0" fillId="0" borderId="0" xfId="0"/>
    <xf numFmtId="0" fontId="10" fillId="2" borderId="0" xfId="0" applyFont="1" applyFill="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10" fillId="8" borderId="0" xfId="0" applyFont="1" applyFill="1" applyAlignment="1">
      <alignment vertical="center"/>
    </xf>
    <xf numFmtId="0" fontId="10" fillId="9" borderId="0" xfId="0" applyFont="1" applyFill="1" applyAlignment="1">
      <alignment vertical="center"/>
    </xf>
    <xf numFmtId="0" fontId="10" fillId="10" borderId="0" xfId="0" applyFont="1" applyFill="1" applyAlignment="1">
      <alignment vertical="center"/>
    </xf>
    <xf numFmtId="0" fontId="10" fillId="5" borderId="0" xfId="0" applyFont="1" applyFill="1" applyAlignment="1">
      <alignment vertical="center"/>
    </xf>
    <xf numFmtId="0" fontId="10" fillId="8" borderId="0" xfId="0" applyFont="1" applyFill="1" applyAlignment="1">
      <alignment vertical="center"/>
    </xf>
    <xf numFmtId="0" fontId="10" fillId="11" borderId="0" xfId="0" applyFont="1" applyFill="1" applyAlignment="1">
      <alignment vertical="center"/>
    </xf>
    <xf numFmtId="0" fontId="11" fillId="12" borderId="0" xfId="0" applyFont="1" applyFill="1" applyAlignment="1">
      <alignment vertical="center"/>
    </xf>
    <xf numFmtId="0" fontId="11" fillId="9" borderId="0" xfId="0" applyFont="1" applyFill="1" applyAlignment="1">
      <alignment vertical="center"/>
    </xf>
    <xf numFmtId="0" fontId="11" fillId="10" borderId="0" xfId="0" applyFont="1" applyFill="1" applyAlignment="1">
      <alignment vertical="center"/>
    </xf>
    <xf numFmtId="0" fontId="11" fillId="13" borderId="0" xfId="0" applyFont="1" applyFill="1" applyAlignment="1">
      <alignment vertical="center"/>
    </xf>
    <xf numFmtId="0" fontId="11" fillId="14" borderId="0" xfId="0" applyFont="1" applyFill="1" applyAlignment="1">
      <alignment vertical="center"/>
    </xf>
    <xf numFmtId="0" fontId="11" fillId="15" borderId="0" xfId="0" applyFont="1" applyFill="1" applyAlignment="1">
      <alignment vertical="center"/>
    </xf>
    <xf numFmtId="0" fontId="12" fillId="0" borderId="0" xfId="0" applyFont="1" applyAlignment="1">
      <alignment vertical="center"/>
    </xf>
    <xf numFmtId="0" fontId="13" fillId="0" borderId="1" xfId="0" applyFont="1" applyBorder="1" applyAlignment="1">
      <alignment vertical="center"/>
    </xf>
    <xf numFmtId="0" fontId="14"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6" fillId="3" borderId="0" xfId="0" applyFont="1" applyFill="1" applyAlignment="1">
      <alignment vertical="center"/>
    </xf>
    <xf numFmtId="0" fontId="3" fillId="0" borderId="0" xfId="0" applyFont="1" applyAlignment="1">
      <alignment vertical="center"/>
    </xf>
    <xf numFmtId="0" fontId="1" fillId="0" borderId="0" xfId="0" applyFont="1"/>
    <xf numFmtId="0" fontId="1" fillId="0" borderId="0" xfId="0" applyFont="1" applyAlignment="1">
      <alignment vertical="center"/>
    </xf>
    <xf numFmtId="0" fontId="32" fillId="0" borderId="0" xfId="0" applyFont="1"/>
    <xf numFmtId="0" fontId="1" fillId="0" borderId="0" xfId="0" applyFont="1" applyAlignment="1">
      <alignment vertical="center"/>
    </xf>
    <xf numFmtId="0" fontId="1" fillId="0" borderId="0" xfId="0" applyFont="1" applyAlignment="1">
      <alignment vertical="center"/>
    </xf>
    <xf numFmtId="0" fontId="1" fillId="0" borderId="0" xfId="0" applyFont="1"/>
    <xf numFmtId="0" fontId="1" fillId="0" borderId="0" xfId="0" applyFont="1"/>
    <xf numFmtId="0" fontId="1" fillId="0" borderId="0" xfId="0" applyFont="1" applyAlignment="1">
      <alignment vertical="center"/>
    </xf>
    <xf numFmtId="0" fontId="17" fillId="4" borderId="0" xfId="0" applyFont="1" applyFill="1" applyAlignment="1">
      <alignment vertical="center"/>
    </xf>
    <xf numFmtId="0" fontId="18" fillId="0" borderId="4" xfId="0" applyFont="1" applyBorder="1" applyAlignment="1">
      <alignment vertical="center"/>
    </xf>
    <xf numFmtId="0" fontId="19" fillId="16" borderId="5" xfId="0" applyFont="1" applyFill="1" applyBorder="1" applyAlignment="1">
      <alignment vertical="center"/>
    </xf>
    <xf numFmtId="0" fontId="20" fillId="17" borderId="6"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7" xfId="0" applyFont="1" applyBorder="1" applyAlignment="1">
      <alignment vertical="center"/>
    </xf>
    <xf numFmtId="0" fontId="11" fillId="18" borderId="0" xfId="0" applyFont="1" applyFill="1" applyAlignment="1">
      <alignment vertical="center"/>
    </xf>
    <xf numFmtId="0" fontId="11" fillId="19" borderId="0" xfId="0" applyFont="1" applyFill="1" applyAlignment="1">
      <alignment vertical="center"/>
    </xf>
    <xf numFmtId="0" fontId="11" fillId="20" borderId="0" xfId="0" applyFont="1" applyFill="1" applyAlignment="1">
      <alignment vertical="center"/>
    </xf>
    <xf numFmtId="0" fontId="11" fillId="13" borderId="0" xfId="0" applyFont="1" applyFill="1" applyAlignment="1">
      <alignment vertical="center"/>
    </xf>
    <xf numFmtId="0" fontId="11" fillId="14" borderId="0" xfId="0" applyFont="1" applyFill="1" applyAlignment="1">
      <alignment vertical="center"/>
    </xf>
    <xf numFmtId="0" fontId="11" fillId="21" borderId="0" xfId="0" applyFont="1" applyFill="1" applyAlignment="1">
      <alignment vertical="center"/>
    </xf>
    <xf numFmtId="0" fontId="24" fillId="22" borderId="0" xfId="0" applyFont="1" applyFill="1" applyAlignment="1">
      <alignment vertical="center"/>
    </xf>
    <xf numFmtId="0" fontId="25" fillId="16" borderId="8" xfId="0" applyFont="1" applyFill="1" applyBorder="1" applyAlignment="1">
      <alignment vertical="center"/>
    </xf>
    <xf numFmtId="0" fontId="26" fillId="7" borderId="5" xfId="0" applyFont="1" applyFill="1" applyBorder="1" applyAlignment="1">
      <alignment vertical="center"/>
    </xf>
    <xf numFmtId="0" fontId="31" fillId="0" borderId="0" xfId="0" applyFont="1"/>
    <xf numFmtId="0" fontId="1" fillId="23" borderId="9" xfId="0" applyFont="1" applyFill="1" applyBorder="1" applyAlignment="1">
      <alignment vertical="center"/>
    </xf>
  </cellStyleXfs>
  <cellXfs count="207">
    <xf numFmtId="0" fontId="0" fillId="0" borderId="0" xfId="0"/>
    <xf numFmtId="0" fontId="1" fillId="0" borderId="0" xfId="0" applyFont="1"/>
    <xf numFmtId="0" fontId="4" fillId="0" borderId="0" xfId="0" applyFont="1" applyAlignment="1">
      <alignment vertical="center"/>
    </xf>
    <xf numFmtId="176" fontId="4" fillId="0" borderId="0" xfId="0" applyNumberFormat="1" applyFont="1" applyAlignment="1">
      <alignment vertical="center"/>
    </xf>
    <xf numFmtId="0" fontId="4" fillId="0" borderId="0" xfId="0" applyFont="1" applyAlignment="1">
      <alignment horizontal="center" vertical="center"/>
    </xf>
    <xf numFmtId="176" fontId="4" fillId="0" borderId="0" xfId="0" applyNumberFormat="1" applyFont="1" applyAlignment="1">
      <alignment horizontal="right" vertical="center"/>
    </xf>
    <xf numFmtId="0" fontId="6" fillId="0" borderId="0" xfId="0" applyFont="1" applyAlignment="1">
      <alignment vertical="center"/>
    </xf>
    <xf numFmtId="0" fontId="3" fillId="0" borderId="0" xfId="0" applyFont="1"/>
    <xf numFmtId="0" fontId="2" fillId="0" borderId="0" xfId="0" applyFont="1" applyAlignment="1">
      <alignment horizontal="center"/>
    </xf>
    <xf numFmtId="0" fontId="4" fillId="0" borderId="0" xfId="0" applyFont="1"/>
    <xf numFmtId="0" fontId="1" fillId="0" borderId="0" xfId="0" applyFont="1" applyAlignment="1">
      <alignment vertical="center"/>
    </xf>
    <xf numFmtId="0" fontId="2" fillId="0" borderId="0" xfId="0" applyFont="1" applyAlignment="1">
      <alignment horizontal="center"/>
    </xf>
    <xf numFmtId="0" fontId="2" fillId="24" borderId="0" xfId="0" applyFont="1" applyFill="1" applyAlignment="1">
      <alignment horizontal="center"/>
    </xf>
    <xf numFmtId="0" fontId="2" fillId="0" borderId="0" xfId="0" applyFont="1"/>
    <xf numFmtId="0" fontId="2" fillId="0" borderId="0" xfId="0" applyFont="1"/>
    <xf numFmtId="0" fontId="2" fillId="0" borderId="0" xfId="0" applyFont="1" applyAlignment="1">
      <alignment horizontal="right" vertical="center"/>
    </xf>
    <xf numFmtId="0" fontId="2" fillId="0" borderId="10" xfId="0" applyFont="1" applyBorder="1" applyAlignment="1">
      <alignment vertical="center"/>
    </xf>
    <xf numFmtId="0" fontId="4" fillId="0" borderId="0" xfId="0" applyFont="1" applyAlignment="1">
      <alignment horizontal="right"/>
    </xf>
    <xf numFmtId="0" fontId="2" fillId="0" borderId="11" xfId="0" applyFont="1" applyBorder="1" applyAlignment="1">
      <alignment horizontal="center" vertical="center" wrapText="1"/>
    </xf>
    <xf numFmtId="0" fontId="2" fillId="0" borderId="13" xfId="0" applyFont="1" applyBorder="1" applyAlignment="1">
      <alignment horizontal="centerContinuous" vertical="center"/>
    </xf>
    <xf numFmtId="0" fontId="2" fillId="0" borderId="13" xfId="0" applyFont="1" applyBorder="1" applyAlignment="1">
      <alignment horizontal="center" vertical="center" wrapText="1"/>
    </xf>
    <xf numFmtId="0" fontId="2" fillId="24" borderId="13" xfId="0" applyFont="1" applyFill="1" applyBorder="1" applyAlignment="1">
      <alignment horizontal="center" vertical="center" wrapText="1"/>
    </xf>
    <xf numFmtId="0" fontId="4" fillId="0" borderId="0" xfId="0" applyFont="1"/>
    <xf numFmtId="0" fontId="4" fillId="0" borderId="0" xfId="0" applyFont="1"/>
    <xf numFmtId="0" fontId="2" fillId="0" borderId="0" xfId="0" applyFont="1" applyAlignment="1">
      <alignment horizontal="right" vertical="center"/>
    </xf>
    <xf numFmtId="0" fontId="1" fillId="0" borderId="0" xfId="0" applyFont="1"/>
    <xf numFmtId="0" fontId="1" fillId="0" borderId="0" xfId="0" applyFont="1"/>
    <xf numFmtId="0" fontId="1" fillId="0" borderId="0" xfId="0" applyFont="1" applyAlignment="1">
      <alignment vertical="center"/>
    </xf>
    <xf numFmtId="0" fontId="2" fillId="0" borderId="0" xfId="0" applyFont="1" applyAlignment="1">
      <alignment horizontal="right" vertical="center"/>
    </xf>
    <xf numFmtId="0" fontId="1" fillId="0" borderId="0" xfId="0" applyFont="1" applyAlignment="1">
      <alignment vertical="center"/>
    </xf>
    <xf numFmtId="0" fontId="1" fillId="0" borderId="0" xfId="0" applyFont="1"/>
    <xf numFmtId="0" fontId="2" fillId="0" borderId="0" xfId="0" applyFont="1"/>
    <xf numFmtId="0" fontId="2" fillId="0" borderId="0" xfId="0" applyFont="1"/>
    <xf numFmtId="0" fontId="2" fillId="0" borderId="10" xfId="0" applyFont="1" applyBorder="1" applyAlignment="1">
      <alignment horizontal="right" vertical="center"/>
    </xf>
    <xf numFmtId="0" fontId="1" fillId="0" borderId="0" xfId="0" applyFont="1"/>
    <xf numFmtId="0" fontId="4" fillId="0" borderId="0" xfId="0" applyFont="1" applyAlignment="1">
      <alignment vertical="center"/>
    </xf>
    <xf numFmtId="0" fontId="0" fillId="0" borderId="0" xfId="0"/>
    <xf numFmtId="49" fontId="4" fillId="0" borderId="0" xfId="0" applyNumberFormat="1" applyFont="1" applyAlignment="1">
      <alignment horizontal="left" vertical="center" wrapText="1"/>
    </xf>
    <xf numFmtId="180" fontId="4" fillId="0" borderId="0" xfId="0" applyNumberFormat="1" applyFont="1" applyAlignment="1">
      <alignment horizontal="right" vertical="center" wrapText="1"/>
    </xf>
    <xf numFmtId="0" fontId="1" fillId="0" borderId="0" xfId="0" applyFont="1"/>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xf numFmtId="0" fontId="4" fillId="0" borderId="0" xfId="0" applyFont="1" applyAlignment="1">
      <alignment horizontal="right" vertical="center"/>
    </xf>
    <xf numFmtId="0" fontId="27" fillId="0" borderId="0" xfId="0" applyFont="1" applyAlignment="1">
      <alignment horizontal="centerContinuous" vertical="center"/>
    </xf>
    <xf numFmtId="0" fontId="28" fillId="0" borderId="10" xfId="0" applyFont="1" applyBorder="1"/>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0" xfId="0" applyFont="1"/>
    <xf numFmtId="0" fontId="1" fillId="0" borderId="13" xfId="0" applyFont="1" applyBorder="1" applyAlignment="1">
      <alignment horizontal="left" vertical="center"/>
    </xf>
    <xf numFmtId="0" fontId="1" fillId="0" borderId="13" xfId="0" applyFont="1" applyBorder="1" applyAlignment="1">
      <alignment horizontal="left" vertical="center"/>
    </xf>
    <xf numFmtId="0" fontId="1" fillId="0" borderId="13" xfId="0" applyFont="1" applyBorder="1" applyAlignment="1">
      <alignment horizontal="left" vertical="center" indent="1"/>
    </xf>
    <xf numFmtId="0" fontId="4" fillId="0" borderId="0" xfId="0" applyFont="1" applyAlignment="1">
      <alignment horizontal="right" vertical="center"/>
    </xf>
    <xf numFmtId="0" fontId="4" fillId="0" borderId="0" xfId="0" applyFont="1" applyAlignment="1">
      <alignment horizontal="right"/>
    </xf>
    <xf numFmtId="0" fontId="29" fillId="0" borderId="0" xfId="0" applyFont="1" applyAlignment="1">
      <alignment horizontal="centerContinuous"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1" fillId="0" borderId="0" xfId="0" applyFont="1" applyAlignment="1">
      <alignment vertical="center"/>
    </xf>
    <xf numFmtId="182" fontId="0" fillId="0" borderId="0" xfId="0" applyNumberFormat="1"/>
    <xf numFmtId="0" fontId="2" fillId="0" borderId="13" xfId="0" applyFont="1" applyBorder="1" applyAlignment="1">
      <alignment horizontal="center" vertical="center" wrapText="1"/>
    </xf>
    <xf numFmtId="179" fontId="4" fillId="0" borderId="13" xfId="0" applyNumberFormat="1" applyFont="1" applyBorder="1" applyAlignment="1">
      <alignment horizontal="left" vertical="center"/>
    </xf>
    <xf numFmtId="179" fontId="1" fillId="0" borderId="13" xfId="0" applyNumberFormat="1" applyFont="1" applyBorder="1" applyAlignment="1">
      <alignment horizontal="right" vertical="center"/>
    </xf>
    <xf numFmtId="179" fontId="4" fillId="0" borderId="13" xfId="0" applyNumberFormat="1" applyFont="1" applyBorder="1" applyAlignment="1">
      <alignment horizontal="left" vertical="center"/>
    </xf>
    <xf numFmtId="179" fontId="1" fillId="0" borderId="13" xfId="0" applyNumberFormat="1" applyFont="1" applyBorder="1" applyAlignment="1">
      <alignment horizontal="right" vertical="center"/>
    </xf>
    <xf numFmtId="179" fontId="1" fillId="0" borderId="13" xfId="0" applyNumberFormat="1"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6" fillId="0" borderId="0" xfId="0" applyFont="1"/>
    <xf numFmtId="0" fontId="35" fillId="0" borderId="0" xfId="0" applyFont="1"/>
    <xf numFmtId="0" fontId="35" fillId="0" borderId="0" xfId="0" applyFont="1" applyAlignment="1">
      <alignment vertical="center"/>
    </xf>
    <xf numFmtId="0" fontId="1" fillId="0" borderId="13" xfId="0" applyFont="1" applyBorder="1" applyAlignment="1">
      <alignment horizontal="left" vertical="center"/>
    </xf>
    <xf numFmtId="181" fontId="1" fillId="0" borderId="13" xfId="0" applyNumberFormat="1" applyFont="1" applyBorder="1" applyAlignment="1">
      <alignment horizontal="right" vertical="center"/>
    </xf>
    <xf numFmtId="177" fontId="1" fillId="0" borderId="13" xfId="0" applyNumberFormat="1" applyFont="1" applyBorder="1" applyAlignment="1">
      <alignment horizontal="right" vertical="center"/>
    </xf>
    <xf numFmtId="177" fontId="1" fillId="0" borderId="13" xfId="0" applyNumberFormat="1" applyFont="1" applyBorder="1" applyAlignment="1">
      <alignment horizontal="right" vertical="center"/>
    </xf>
    <xf numFmtId="0" fontId="36" fillId="0" borderId="0" xfId="0" applyFont="1"/>
    <xf numFmtId="179" fontId="1" fillId="0" borderId="13" xfId="0" applyNumberFormat="1" applyFont="1" applyBorder="1" applyAlignment="1">
      <alignment horizontal="left" vertical="center"/>
    </xf>
    <xf numFmtId="0" fontId="4" fillId="0" borderId="0" xfId="0" applyFont="1" applyAlignment="1">
      <alignment vertical="center"/>
    </xf>
    <xf numFmtId="0" fontId="4" fillId="0" borderId="13" xfId="0" applyFont="1" applyBorder="1" applyAlignment="1">
      <alignment horizontal="left" vertical="center" wrapText="1"/>
    </xf>
    <xf numFmtId="182" fontId="4" fillId="0" borderId="13" xfId="0" applyNumberFormat="1" applyFont="1" applyBorder="1" applyAlignment="1">
      <alignment horizontal="right" vertical="center" wrapText="1"/>
    </xf>
    <xf numFmtId="182" fontId="4" fillId="0" borderId="13" xfId="0" applyNumberFormat="1" applyFont="1" applyBorder="1" applyAlignment="1">
      <alignment horizontal="right" vertical="center" wrapText="1"/>
    </xf>
    <xf numFmtId="0" fontId="0" fillId="0" borderId="0" xfId="0"/>
    <xf numFmtId="182" fontId="1" fillId="0" borderId="13" xfId="0" applyNumberFormat="1" applyFont="1" applyBorder="1" applyAlignment="1">
      <alignment horizontal="right" vertical="center"/>
    </xf>
    <xf numFmtId="49" fontId="4" fillId="0" borderId="13" xfId="0" applyNumberFormat="1" applyFont="1" applyBorder="1" applyAlignment="1">
      <alignment horizontal="left" vertical="center" wrapText="1"/>
    </xf>
    <xf numFmtId="182" fontId="4" fillId="0" borderId="15" xfId="0" applyNumberFormat="1" applyFont="1" applyBorder="1" applyAlignment="1">
      <alignment horizontal="right" vertical="center" wrapText="1"/>
    </xf>
    <xf numFmtId="182" fontId="4" fillId="0" borderId="13" xfId="0" applyNumberFormat="1" applyFont="1" applyBorder="1" applyAlignment="1">
      <alignment horizontal="right" vertical="center" wrapText="1"/>
    </xf>
    <xf numFmtId="182" fontId="4" fillId="0" borderId="12" xfId="0" applyNumberFormat="1" applyFont="1" applyBorder="1" applyAlignment="1">
      <alignment horizontal="right" vertical="center" wrapText="1"/>
    </xf>
    <xf numFmtId="182" fontId="4" fillId="0" borderId="13" xfId="0" applyNumberFormat="1" applyFont="1" applyBorder="1" applyAlignment="1">
      <alignment horizontal="right" vertical="center" wrapText="1"/>
    </xf>
    <xf numFmtId="49" fontId="1" fillId="0" borderId="13" xfId="0" applyNumberFormat="1" applyFont="1" applyBorder="1" applyAlignment="1">
      <alignment vertical="center" wrapText="1"/>
    </xf>
    <xf numFmtId="0" fontId="3" fillId="0" borderId="0" xfId="0" applyFont="1" applyAlignment="1">
      <alignment vertical="center"/>
    </xf>
    <xf numFmtId="0" fontId="4" fillId="0" borderId="13" xfId="0" applyFont="1" applyBorder="1" applyAlignment="1">
      <alignment horizontal="left" vertical="center" wrapText="1"/>
    </xf>
    <xf numFmtId="179" fontId="4" fillId="0" borderId="15" xfId="0" applyNumberFormat="1" applyFont="1" applyBorder="1" applyAlignment="1">
      <alignment horizontal="right" vertical="center" wrapText="1"/>
    </xf>
    <xf numFmtId="179" fontId="4" fillId="0" borderId="13" xfId="0" applyNumberFormat="1" applyFont="1" applyBorder="1" applyAlignment="1">
      <alignment horizontal="right" vertical="center" wrapText="1"/>
    </xf>
    <xf numFmtId="179" fontId="4" fillId="0" borderId="12" xfId="0" applyNumberFormat="1" applyFont="1" applyBorder="1" applyAlignment="1">
      <alignment horizontal="right" vertical="center" wrapText="1"/>
    </xf>
    <xf numFmtId="179" fontId="4" fillId="0" borderId="13" xfId="0" applyNumberFormat="1" applyFont="1" applyBorder="1" applyAlignment="1">
      <alignment horizontal="right" vertical="center" wrapText="1"/>
    </xf>
    <xf numFmtId="179" fontId="1" fillId="0" borderId="13" xfId="0" applyNumberFormat="1" applyFont="1" applyBorder="1" applyAlignment="1">
      <alignment horizontal="right" vertical="center"/>
    </xf>
    <xf numFmtId="0" fontId="4" fillId="0" borderId="13" xfId="0" applyFont="1" applyBorder="1" applyAlignment="1">
      <alignment vertical="center"/>
    </xf>
    <xf numFmtId="182" fontId="4" fillId="0" borderId="13" xfId="0" applyNumberFormat="1" applyFont="1" applyBorder="1" applyAlignment="1">
      <alignment horizontal="right" vertical="center" wrapText="1"/>
    </xf>
    <xf numFmtId="0" fontId="7" fillId="0" borderId="0" xfId="0" applyFont="1"/>
    <xf numFmtId="181" fontId="7" fillId="0" borderId="0" xfId="0" applyNumberFormat="1" applyFont="1"/>
    <xf numFmtId="0" fontId="4" fillId="0" borderId="13" xfId="0" applyFont="1" applyBorder="1" applyAlignment="1">
      <alignment vertical="center" wrapText="1"/>
    </xf>
    <xf numFmtId="49" fontId="0" fillId="0" borderId="13" xfId="0" applyNumberFormat="1" applyBorder="1" applyAlignment="1">
      <alignment horizontal="left" vertical="center" wrapText="1"/>
    </xf>
    <xf numFmtId="179" fontId="0" fillId="0" borderId="13" xfId="0" applyNumberFormat="1" applyBorder="1" applyAlignment="1">
      <alignment horizontal="right" vertical="center" wrapText="1"/>
    </xf>
    <xf numFmtId="49" fontId="0" fillId="0" borderId="13" xfId="0" applyNumberFormat="1" applyBorder="1" applyAlignment="1">
      <alignment vertical="center"/>
    </xf>
    <xf numFmtId="49" fontId="0" fillId="0" borderId="13" xfId="0" applyNumberFormat="1" applyBorder="1" applyAlignment="1">
      <alignment horizontal="left" vertical="center"/>
    </xf>
    <xf numFmtId="0" fontId="0" fillId="0" borderId="13" xfId="0" applyBorder="1" applyAlignment="1">
      <alignment horizontal="left" vertical="center"/>
    </xf>
    <xf numFmtId="49" fontId="0" fillId="0" borderId="13" xfId="0" applyNumberFormat="1" applyBorder="1" applyAlignment="1">
      <alignment horizontal="left" vertical="center" wrapText="1"/>
    </xf>
    <xf numFmtId="0" fontId="3" fillId="0" borderId="13" xfId="0" applyFont="1" applyBorder="1" applyAlignment="1">
      <alignment horizontal="right" vertical="center"/>
    </xf>
    <xf numFmtId="49" fontId="0" fillId="0" borderId="13" xfId="0" applyNumberFormat="1" applyBorder="1" applyAlignment="1">
      <alignment vertical="center" wrapText="1"/>
    </xf>
    <xf numFmtId="0" fontId="4" fillId="0" borderId="0" xfId="0" applyFont="1"/>
    <xf numFmtId="49" fontId="4" fillId="0" borderId="13" xfId="0" applyNumberFormat="1" applyFont="1" applyBorder="1" applyAlignment="1">
      <alignment horizontal="left" vertical="center"/>
    </xf>
    <xf numFmtId="179" fontId="4" fillId="0" borderId="13" xfId="0" applyNumberFormat="1" applyFont="1" applyBorder="1" applyAlignment="1">
      <alignment horizontal="right" vertical="center"/>
    </xf>
    <xf numFmtId="179" fontId="4" fillId="0" borderId="13" xfId="0" applyNumberFormat="1" applyFont="1" applyBorder="1" applyAlignment="1">
      <alignment horizontal="right" vertical="center"/>
    </xf>
    <xf numFmtId="179" fontId="4" fillId="0" borderId="13" xfId="0" applyNumberFormat="1" applyFont="1" applyBorder="1" applyAlignment="1">
      <alignment horizontal="right" vertical="center" wrapText="1"/>
    </xf>
    <xf numFmtId="179" fontId="4" fillId="0" borderId="13" xfId="0" applyNumberFormat="1" applyFont="1" applyBorder="1" applyAlignment="1">
      <alignment horizontal="right" vertical="center" wrapText="1"/>
    </xf>
    <xf numFmtId="0" fontId="28" fillId="0" borderId="13" xfId="0" applyFont="1" applyBorder="1" applyAlignment="1">
      <alignment horizontal="center" vertical="center"/>
    </xf>
    <xf numFmtId="0" fontId="28" fillId="0" borderId="13" xfId="0" applyFont="1" applyBorder="1" applyAlignment="1">
      <alignment horizontal="center" vertical="center"/>
    </xf>
    <xf numFmtId="0" fontId="28" fillId="0" borderId="13" xfId="0" applyFont="1" applyBorder="1" applyAlignment="1">
      <alignment horizontal="centerContinuous" vertical="center"/>
    </xf>
    <xf numFmtId="0" fontId="28" fillId="0" borderId="0" xfId="0" applyFont="1"/>
    <xf numFmtId="179" fontId="28" fillId="0" borderId="13" xfId="0" applyNumberFormat="1" applyFont="1" applyBorder="1" applyAlignment="1">
      <alignment horizontal="center" vertical="center"/>
    </xf>
    <xf numFmtId="0" fontId="28" fillId="0" borderId="0" xfId="0" applyFont="1"/>
    <xf numFmtId="49" fontId="4" fillId="0" borderId="13" xfId="0" applyNumberFormat="1" applyFont="1" applyBorder="1" applyAlignment="1">
      <alignment horizontal="left" vertical="center" wrapText="1"/>
    </xf>
    <xf numFmtId="179" fontId="4" fillId="0" borderId="13" xfId="0" applyNumberFormat="1" applyFont="1" applyBorder="1" applyAlignment="1">
      <alignment horizontal="right" vertical="center" wrapText="1"/>
    </xf>
    <xf numFmtId="178" fontId="4" fillId="0" borderId="14" xfId="0" applyNumberFormat="1" applyFont="1" applyBorder="1" applyAlignment="1">
      <alignment vertical="center"/>
    </xf>
    <xf numFmtId="178" fontId="4" fillId="0" borderId="14" xfId="0" applyNumberFormat="1" applyFont="1" applyBorder="1" applyAlignment="1">
      <alignment horizontal="center" vertical="center" wrapText="1"/>
    </xf>
    <xf numFmtId="179" fontId="4" fillId="0" borderId="14" xfId="0" applyNumberFormat="1" applyFont="1" applyBorder="1" applyAlignment="1">
      <alignment horizontal="right" vertical="center" wrapText="1"/>
    </xf>
    <xf numFmtId="179" fontId="4" fillId="0" borderId="14" xfId="0" applyNumberFormat="1" applyFont="1" applyBorder="1" applyAlignment="1">
      <alignment horizontal="right" vertical="center" wrapText="1"/>
    </xf>
    <xf numFmtId="179" fontId="4" fillId="0" borderId="14" xfId="0" applyNumberFormat="1" applyFont="1" applyBorder="1" applyAlignment="1">
      <alignment horizontal="right" vertical="center" wrapText="1"/>
    </xf>
    <xf numFmtId="178" fontId="4" fillId="0" borderId="14" xfId="0" applyNumberFormat="1" applyFont="1" applyBorder="1" applyAlignment="1">
      <alignment vertical="center"/>
    </xf>
    <xf numFmtId="0" fontId="4" fillId="0" borderId="0" xfId="0" applyFont="1" applyAlignment="1">
      <alignment horizontal="left" vertical="center"/>
    </xf>
    <xf numFmtId="0" fontId="40" fillId="0" borderId="0" xfId="0" applyFont="1" applyAlignment="1">
      <alignment horizontal="centerContinuous" vertical="center"/>
    </xf>
    <xf numFmtId="0" fontId="36" fillId="0" borderId="13" xfId="0" applyFont="1" applyBorder="1" applyAlignment="1">
      <alignment horizontal="center" vertical="center"/>
    </xf>
    <xf numFmtId="0" fontId="4" fillId="26" borderId="13" xfId="0" applyFont="1" applyFill="1" applyBorder="1" applyAlignment="1">
      <alignment vertical="center"/>
    </xf>
    <xf numFmtId="182" fontId="4" fillId="26" borderId="13" xfId="0" applyNumberFormat="1" applyFont="1" applyFill="1" applyBorder="1" applyAlignment="1">
      <alignment horizontal="right" vertical="center" wrapText="1"/>
    </xf>
    <xf numFmtId="0" fontId="2" fillId="26" borderId="11" xfId="0" applyFont="1" applyFill="1" applyBorder="1" applyAlignment="1">
      <alignment horizontal="center" vertical="center"/>
    </xf>
    <xf numFmtId="0" fontId="43" fillId="26" borderId="12" xfId="0" applyFont="1" applyFill="1" applyBorder="1" applyAlignment="1">
      <alignment horizontal="center" vertical="center"/>
    </xf>
    <xf numFmtId="179" fontId="35" fillId="0" borderId="13" xfId="0" applyNumberFormat="1" applyFont="1" applyBorder="1" applyAlignment="1">
      <alignment horizontal="right" vertical="center"/>
    </xf>
    <xf numFmtId="0" fontId="34" fillId="0" borderId="0" xfId="0" applyFont="1" applyAlignment="1">
      <alignment horizontal="center" vertical="center" wrapText="1"/>
    </xf>
    <xf numFmtId="57" fontId="8" fillId="0" borderId="0" xfId="0" applyNumberFormat="1" applyFont="1" applyAlignment="1">
      <alignment horizontal="center"/>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9" fillId="0" borderId="0" xfId="0" applyFont="1" applyAlignment="1">
      <alignment horizontal="center" vertical="center"/>
    </xf>
    <xf numFmtId="0" fontId="5" fillId="0" borderId="0" xfId="0" applyFont="1" applyAlignment="1">
      <alignment horizontal="center" vertical="center"/>
    </xf>
    <xf numFmtId="0" fontId="2" fillId="25" borderId="15" xfId="0" applyFont="1" applyFill="1" applyBorder="1" applyAlignment="1">
      <alignment horizontal="center" vertical="center" wrapText="1"/>
    </xf>
    <xf numFmtId="0" fontId="2" fillId="25"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39" fillId="0" borderId="0" xfId="0" applyFont="1" applyAlignment="1">
      <alignment horizontal="center" vertical="center"/>
    </xf>
    <xf numFmtId="0" fontId="5" fillId="0" borderId="0" xfId="0" applyFont="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40" fillId="0" borderId="0" xfId="0" applyFont="1" applyAlignment="1">
      <alignment horizontal="center" vertical="center" wrapText="1"/>
    </xf>
    <xf numFmtId="0" fontId="27" fillId="0" borderId="0" xfId="0" applyFont="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wrapText="1"/>
    </xf>
    <xf numFmtId="4" fontId="2" fillId="0" borderId="14" xfId="0" applyNumberFormat="1" applyFont="1" applyBorder="1" applyAlignment="1">
      <alignment horizontal="center" vertical="center" wrapText="1"/>
    </xf>
    <xf numFmtId="0" fontId="41" fillId="0" borderId="0" xfId="0" applyFont="1" applyAlignment="1">
      <alignment horizontal="center" vertical="center"/>
    </xf>
    <xf numFmtId="0" fontId="30" fillId="0" borderId="0" xfId="0" applyFont="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42" fillId="0" borderId="0" xfId="0" applyFont="1" applyAlignment="1">
      <alignment horizontal="center" vertical="center"/>
    </xf>
    <xf numFmtId="0" fontId="9" fillId="0" borderId="0" xfId="0" applyFont="1" applyAlignment="1">
      <alignment horizontal="center" vertical="center"/>
    </xf>
    <xf numFmtId="0" fontId="39" fillId="0" borderId="0" xfId="0" applyFont="1" applyAlignment="1">
      <alignment horizontal="center"/>
    </xf>
    <xf numFmtId="0" fontId="5" fillId="0" borderId="0" xfId="0" applyFont="1" applyAlignment="1">
      <alignment horizont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33" fillId="0" borderId="0" xfId="0" applyFont="1" applyAlignment="1">
      <alignment horizontal="center" vertical="center"/>
    </xf>
    <xf numFmtId="0" fontId="43"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41" fillId="0" borderId="0" xfId="0" applyFont="1" applyAlignment="1">
      <alignment horizontal="center" vertical="center"/>
    </xf>
    <xf numFmtId="0" fontId="29" fillId="0" borderId="0" xfId="0" applyFont="1" applyAlignment="1">
      <alignment horizontal="center" vertical="center"/>
    </xf>
    <xf numFmtId="0" fontId="4" fillId="0" borderId="0" xfId="0" applyFont="1" applyAlignment="1">
      <alignment horizontal="center" vertical="center"/>
    </xf>
    <xf numFmtId="178" fontId="35" fillId="0" borderId="14" xfId="0" applyNumberFormat="1" applyFont="1" applyBorder="1" applyAlignment="1">
      <alignment vertical="center"/>
    </xf>
    <xf numFmtId="179" fontId="35" fillId="0" borderId="14" xfId="0" applyNumberFormat="1" applyFont="1" applyBorder="1" applyAlignment="1">
      <alignment horizontal="right" vertical="center" wrapText="1"/>
    </xf>
    <xf numFmtId="0" fontId="35" fillId="0" borderId="13" xfId="0" applyFont="1" applyBorder="1" applyAlignment="1">
      <alignment horizontal="left" vertical="center" wrapText="1"/>
    </xf>
    <xf numFmtId="179" fontId="1" fillId="0" borderId="0" xfId="0" applyNumberFormat="1" applyFont="1"/>
    <xf numFmtId="49" fontId="35" fillId="0" borderId="13" xfId="0" applyNumberFormat="1" applyFont="1" applyBorder="1" applyAlignment="1">
      <alignment horizontal="left" vertical="center" wrapText="1"/>
    </xf>
    <xf numFmtId="49" fontId="38" fillId="0" borderId="13" xfId="0" applyNumberFormat="1" applyFont="1" applyBorder="1" applyAlignment="1">
      <alignment vertical="center" wrapText="1"/>
    </xf>
    <xf numFmtId="0" fontId="0" fillId="0" borderId="0" xfId="0"/>
    <xf numFmtId="179" fontId="44" fillId="0" borderId="13" xfId="0" applyNumberFormat="1" applyFont="1" applyBorder="1" applyAlignment="1">
      <alignment horizontal="right" vertical="center" wrapText="1"/>
    </xf>
    <xf numFmtId="179" fontId="44" fillId="0" borderId="12" xfId="0" applyNumberFormat="1" applyFont="1" applyBorder="1" applyAlignment="1">
      <alignment horizontal="right" vertical="center" wrapText="1"/>
    </xf>
    <xf numFmtId="179" fontId="44" fillId="0" borderId="13" xfId="0" applyNumberFormat="1" applyFont="1" applyBorder="1" applyAlignment="1">
      <alignment horizontal="right" vertical="center" wrapText="1"/>
    </xf>
    <xf numFmtId="49" fontId="35" fillId="0" borderId="13" xfId="0" applyNumberFormat="1" applyFont="1" applyBorder="1" applyAlignment="1">
      <alignment horizontal="left" vertical="center" wrapText="1"/>
    </xf>
  </cellXfs>
  <cellStyles count="52">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3" xfId="26"/>
    <cellStyle name="常规 3" xfId="27"/>
    <cellStyle name="常规_2、2015年项目库录入类表" xfId="28"/>
    <cellStyle name="常规_2014年附表" xfId="29"/>
    <cellStyle name="常规_2015年部门预算批复报表_表样" xfId="30"/>
    <cellStyle name="常规_Sheet1" xfId="31"/>
    <cellStyle name="常规_靖西市工商局2016年部门预算" xfId="32"/>
    <cellStyle name="常规_省林业厅2016年预算公开表样" xfId="33"/>
    <cellStyle name="好" xfId="34" builtinId="26" customBuiltin="1"/>
    <cellStyle name="汇总" xfId="35" builtinId="25" customBuiltin="1"/>
    <cellStyle name="计算" xfId="36" builtinId="22" customBuiltin="1"/>
    <cellStyle name="检查单元格" xfId="37" builtinId="23" customBuiltin="1"/>
    <cellStyle name="解释性文本" xfId="38" builtinId="53" customBuiltin="1"/>
    <cellStyle name="警告文本" xfId="39" builtinId="11" customBuiltin="1"/>
    <cellStyle name="链接单元格" xfId="40" builtinId="24" customBuiltin="1"/>
    <cellStyle name="强调文字颜色 1" xfId="41" builtinId="29" customBuiltin="1"/>
    <cellStyle name="强调文字颜色 2" xfId="42" builtinId="33" customBuiltin="1"/>
    <cellStyle name="强调文字颜色 3" xfId="43" builtinId="37" customBuiltin="1"/>
    <cellStyle name="强调文字颜色 4" xfId="44" builtinId="41" customBuiltin="1"/>
    <cellStyle name="强调文字颜色 5" xfId="45" builtinId="45" customBuiltin="1"/>
    <cellStyle name="强调文字颜色 6" xfId="46" builtinId="49" customBuiltin="1"/>
    <cellStyle name="适中" xfId="47" builtinId="28" customBuiltin="1"/>
    <cellStyle name="输出" xfId="48" builtinId="21" customBuiltin="1"/>
    <cellStyle name="输入" xfId="49" builtinId="20" customBuiltin="1"/>
    <cellStyle name="样式 1" xfId="50"/>
    <cellStyle name="注释" xfId="51" builtinId="10"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E3E3E3"/>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worksheet" Target="worksheets/sheet10.xml" TargetMode="Internal"/><Relationship Id="rId11" Type="http://schemas.openxmlformats.org/officeDocument/2006/relationships/worksheet" Target="worksheets/sheet11.xml" TargetMode="Internal"/><Relationship Id="rId12" Type="http://schemas.openxmlformats.org/officeDocument/2006/relationships/worksheet" Target="worksheets/sheet12.xml" TargetMode="Internal"/><Relationship Id="rId13" Type="http://schemas.openxmlformats.org/officeDocument/2006/relationships/worksheet" Target="worksheets/sheet13.xml" TargetMode="Internal"/><Relationship Id="rId14" Type="http://schemas.openxmlformats.org/officeDocument/2006/relationships/worksheet" Target="worksheets/sheet14.xml" TargetMode="Internal"/><Relationship Id="rId15" Type="http://schemas.openxmlformats.org/officeDocument/2006/relationships/worksheet" Target="worksheets/sheet15.xml" TargetMode="Internal"/><Relationship Id="rId16" Type="http://schemas.openxmlformats.org/officeDocument/2006/relationships/worksheet" Target="worksheets/sheet16.xml" TargetMode="Internal"/><Relationship Id="rId17" Type="http://schemas.openxmlformats.org/officeDocument/2006/relationships/externalLink" Target="externalLinks/externalLink1.xml" TargetMode="Internal"/><Relationship Id="rId18" Type="http://schemas.openxmlformats.org/officeDocument/2006/relationships/theme" Target="theme/theme1.xml" TargetMode="Internal"/><Relationship Id="rId19" Type="http://schemas.openxmlformats.org/officeDocument/2006/relationships/styles" Target="styles.xml" TargetMode="Internal"/><Relationship Id="rId2" Type="http://schemas.openxmlformats.org/officeDocument/2006/relationships/worksheet" Target="worksheets/sheet2.xml" TargetMode="Internal"/><Relationship Id="rId20" Type="http://schemas.openxmlformats.org/officeDocument/2006/relationships/sharedStrings" Target="sharedStrings.xml" TargetMode="Internal"/><Relationship Id="rId21" Type="http://schemas.openxmlformats.org/officeDocument/2006/relationships/calcChain" Target="calcChain.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worksheet" Target="worksheets/sheet7.xml" TargetMode="Internal"/><Relationship Id="rId8" Type="http://schemas.openxmlformats.org/officeDocument/2006/relationships/worksheet" Target="worksheets/sheet8.xml" TargetMode="Internal"/><Relationship Id="rId9" Type="http://schemas.openxmlformats.org/officeDocument/2006/relationships/worksheet" Target="worksheets/sheet9.xml" TargetMode="Interna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 TargetMode="In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 TargetMode="In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 TargetMode="In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 TargetMode="In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 TargetMode="In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 TargetMode="In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TargetMode="In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TargetMode="In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TargetMode="In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TargetMode="In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TargetMode="In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 TargetMode="In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sheetViews>
    <sheetView showGridLines="0" workbookViewId="0">
      <selection pane="topLeft" activeCell="A9" sqref="A9:R9"/>
    </sheetView>
  </sheetViews>
  <sheetFormatPr baseColWidth="8" defaultRowHeight="14"/>
  <cols>
    <col min="1" max="1" width="19.5" bestFit="1" customWidth="1"/>
  </cols>
  <sheetData>
    <row ht="14.25" customHeight="1" r="1" spans="1:18"/>
    <row ht="14.25" customHeight="1" r="2" spans="1:18"/>
    <row ht="14.25" customHeight="1" r="3" spans="1:18"/>
    <row ht="14.25" customHeight="1" r="4" spans="1:18"/>
    <row ht="14.25" customHeight="1" r="5" spans="1:18"/>
    <row ht="14.25" customHeight="1" r="6" spans="1:18"/>
    <row ht="14.25" customHeight="1" r="7" spans="1:18"/>
    <row ht="14.25" customHeight="1" r="8" spans="1:18"/>
    <row ht="111" customHeight="1" r="9" spans="1:18">
      <c r="A9" s="139" t="s">
        <v>200</v>
      </c>
      <c r="B9" s="139"/>
      <c r="C9" s="139"/>
      <c r="D9" s="139"/>
      <c r="E9" s="139"/>
      <c r="F9" s="139"/>
      <c r="G9" s="139"/>
      <c r="H9" s="139"/>
      <c r="I9" s="139"/>
      <c r="J9" s="139"/>
      <c r="K9" s="139"/>
      <c r="L9" s="139"/>
      <c r="M9" s="139"/>
      <c r="N9" s="139"/>
      <c r="O9" s="139"/>
      <c r="P9" s="139"/>
      <c r="Q9" s="139"/>
      <c r="R9" s="139"/>
    </row>
    <row ht="14.25" customHeight="1" r="10" spans="1:18"/>
    <row ht="14.25" customHeight="1" r="11" spans="1:18"/>
    <row ht="14.25" customHeight="1" r="12" spans="1:18"/>
    <row ht="14.25" customHeight="1" r="13" spans="1:18">
      <c r="B13" t="s">
        <v>3</v>
      </c>
    </row>
    <row ht="14.25" customHeight="1" r="14" spans="1:18"/>
    <row ht="14.25" customHeight="1" r="15" spans="1:18"/>
    <row ht="14.25" customHeight="1" r="16" spans="1:18"/>
    <row ht="14.25" customHeight="1" r="17" spans="1:13"/>
    <row ht="14.25" customHeight="1" r="18" spans="1:13"/>
    <row ht="14.25" customHeight="1" r="19" spans="1:13"/>
    <row ht="30" customHeight="1" r="20" spans="1:13">
      <c r="A20" s="140"/>
      <c r="B20" s="140"/>
      <c r="C20" s="140"/>
      <c r="D20" s="140"/>
      <c r="E20" s="140"/>
      <c r="F20" s="140"/>
      <c r="G20" s="140"/>
      <c r="H20" s="140"/>
      <c r="I20" s="140"/>
      <c r="J20" s="140"/>
      <c r="K20" s="140"/>
      <c r="L20" s="140"/>
      <c r="M20" s="140"/>
    </row>
  </sheetData>
  <sheetProtection formatCells="0" formatColumns="0" formatRows="0"/>
  <mergeCells count="2">
    <mergeCell ref="A20:M20"/>
    <mergeCell ref="A9:R9"/>
  </mergeCells>
  <phoneticPr fontId="1" type="noConversion"/>
  <printOptions horizontalCentered="1"/>
  <pageMargins left="0.48" right="0.42" top="0.48" bottom="0.98425196850393704" header="0.33" footer="0.51181102362204722"/>
  <pageSetup paperSize="9" orientation="landscape" r:id="rId1"/>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9"/>
  <sheetViews>
    <sheetView showGridLines="0" workbookViewId="0" showZeros="0">
      <selection pane="topLeft" activeCell="C16" sqref="C16"/>
    </sheetView>
  </sheetViews>
  <sheetFormatPr baseColWidth="8" defaultColWidth="6.875" defaultRowHeight="12"/>
  <cols>
    <col min="1" max="1" width="49.5" style="10" customWidth="1"/>
    <col min="2" max="4" width="18.75" style="10" customWidth="1"/>
    <col min="5" max="16384" width="6.875" style="10" customWidth="1"/>
  </cols>
  <sheetData>
    <row ht="24.75" customHeight="1" r="1" spans="1:243">
      <c r="A1" s="79" t="s">
        <v>184</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ht="27.75" customHeight="1" r="2" spans="1:243">
      <c r="A2" s="152" t="s">
        <v>211</v>
      </c>
      <c r="B2" s="153"/>
      <c r="C2" s="153"/>
      <c r="D2" s="153"/>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ht="16.5" customHeight="1" r="3" spans="1:243">
      <c r="A3" s="11"/>
      <c r="B3" s="12"/>
      <c r="C3" s="12"/>
      <c r="D3" s="1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row>
    <row ht="16.5" customHeight="1" r="4" spans="1:243">
      <c r="A4" s="14"/>
      <c r="B4" s="14"/>
      <c r="C4" s="14"/>
      <c r="D4" s="53" t="s">
        <v>1</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row>
    <row ht="28.5" customHeight="1" r="5" spans="1:243">
      <c r="A5" s="148" t="s">
        <v>140</v>
      </c>
      <c r="B5" s="148" t="s">
        <v>2</v>
      </c>
      <c r="C5" s="141" t="s">
        <v>142</v>
      </c>
      <c r="D5" s="156" t="s">
        <v>8</v>
      </c>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row>
    <row ht="28.5" customHeight="1" r="6" spans="1:243">
      <c r="A6" s="148"/>
      <c r="B6" s="148"/>
      <c r="C6" s="142"/>
      <c r="D6" s="15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row>
    <row ht="28.5" customHeight="1" r="7" spans="1:243">
      <c r="A7" s="148"/>
      <c r="B7" s="148"/>
      <c r="C7" s="143"/>
      <c r="D7" s="156"/>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row>
    <row ht="18" customHeight="1" r="8" spans="1:243" s="72" customFormat="1">
      <c r="A8" s="80"/>
      <c r="B8" s="81">
        <f>SUM(C8:D8)</f>
        <v>0</v>
      </c>
      <c r="C8" s="81"/>
      <c r="D8" s="81"/>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row>
    <row ht="25.5" customHeight="1" r="9" spans="1:243">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ht="25.5" customHeight="1" r="10" spans="1:243">
      <c r="A10" t="s">
        <v>233</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ht="25.5" customHeight="1" r="11" spans="1:243">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ht="22.5" customHeight="1" r="12" spans="1:24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ht="23.25" customHeight="1" r="13" spans="1:24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ht="23.25" customHeight="1" r="14" spans="1:24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ht="23.25" customHeight="1" r="15" spans="1:24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ht="23.25" customHeight="1" r="16" spans="1:24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ht="23.25" customHeight="1" r="17" spans="1:24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ht="23.25" customHeight="1" r="18" spans="1:24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ht="23.25" customHeight="1" r="19" spans="1:24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ht="18" customHeight="1" r="20" spans="1:24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ht="18.75" customHeight="1" r="21" spans="1:243">
      <c r="A21" s="41"/>
      <c r="B21" s="41"/>
      <c r="C21" s="41"/>
      <c r="D21" s="4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row>
    <row ht="18" customHeight="1" r="22" spans="1:243">
      <c r="A22" s="41"/>
      <c r="B22" s="41"/>
      <c r="C22" s="41"/>
      <c r="D22" s="41"/>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row>
    <row ht="18" customHeight="1" r="23" spans="1:243">
      <c r="A23" s="41"/>
      <c r="B23" s="41"/>
      <c r="C23" s="41"/>
      <c r="D23" s="41"/>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row>
    <row ht="18" customHeight="1" r="24" spans="1:243">
      <c r="A24" s="41"/>
      <c r="B24" s="41"/>
      <c r="C24" s="41"/>
      <c r="D24" s="41"/>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row>
    <row ht="18" customHeight="1" r="25" spans="1:243">
      <c r="A25" s="41"/>
      <c r="B25" s="41"/>
      <c r="C25" s="41"/>
      <c r="D25" s="41"/>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row>
    <row ht="18" customHeight="1" r="26" spans="1:243">
      <c r="A26" s="41"/>
      <c r="B26" s="41"/>
      <c r="C26" s="41"/>
      <c r="D26" s="41"/>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row>
    <row ht="18" customHeight="1" r="27" spans="1:243">
      <c r="A27" s="41"/>
      <c r="B27" s="41"/>
      <c r="C27" s="41"/>
      <c r="D27" s="41"/>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row>
    <row ht="18" customHeight="1" r="28" spans="1:243">
      <c r="A28" s="41"/>
      <c r="B28" s="41"/>
      <c r="C28" s="41"/>
      <c r="D28" s="41"/>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row>
    <row ht="18" customHeight="1" r="29" spans="1:243">
      <c r="A29" s="41"/>
      <c r="B29" s="41"/>
      <c r="C29" s="41"/>
      <c r="D29" s="41"/>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row>
    <row ht="18" customHeight="1" r="30" spans="1:243">
      <c r="A30" s="41"/>
      <c r="B30" s="41"/>
      <c r="C30" s="41"/>
      <c r="D30" s="41"/>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row>
    <row ht="18" customHeight="1" r="31" spans="1:243">
      <c r="A31" s="41"/>
      <c r="B31" s="41"/>
      <c r="C31" s="41"/>
      <c r="D31" s="4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row>
    <row ht="18" customHeight="1" r="32" spans="1:243">
      <c r="A32" s="41"/>
      <c r="B32" s="41"/>
      <c r="C32" s="41"/>
      <c r="D32" s="41"/>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row>
    <row ht="18" customHeight="1" r="33" spans="1:243">
      <c r="A33" s="41"/>
      <c r="B33" s="41"/>
      <c r="C33" s="41"/>
      <c r="D33" s="41"/>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row>
    <row ht="18" customHeight="1" r="34" spans="1:243">
      <c r="A34" s="41"/>
      <c r="B34" s="41"/>
      <c r="C34" s="41"/>
      <c r="D34" s="41"/>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row>
    <row ht="12.75" customHeight="1" r="35" spans="1:243">
      <c r="A35" s="41"/>
      <c r="B35" s="41"/>
      <c r="C35" s="41"/>
      <c r="D35" s="41"/>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row>
    <row ht="12.75" customHeight="1" r="36" spans="1:243">
      <c r="A36" s="41"/>
      <c r="B36" s="41"/>
      <c r="C36" s="41"/>
      <c r="D36" s="41"/>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row>
  </sheetData>
  <sheetProtection formatCells="0" formatColumns="0" formatRows="0"/>
  <mergeCells count="5">
    <mergeCell ref="A2:D2"/>
    <mergeCell ref="A5:A7"/>
    <mergeCell ref="B5:B7"/>
    <mergeCell ref="C5:C7"/>
    <mergeCell ref="D5: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1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showZeros="0" tabSelected="1">
      <selection pane="topLeft" activeCell="B12" sqref="B12"/>
    </sheetView>
  </sheetViews>
  <sheetFormatPr baseColWidth="8" defaultColWidth="6.875" defaultRowHeight="12"/>
  <cols>
    <col min="1" max="1" width="26.25" style="56" customWidth="1"/>
    <col min="2" max="2" width="20" style="56" customWidth="1"/>
    <col min="3" max="10" width="11" style="56" customWidth="1"/>
    <col min="11" max="11" width="21.375" style="56" customWidth="1"/>
    <col min="12" max="16384" width="6.875" style="56" customWidth="1"/>
  </cols>
  <sheetData>
    <row ht="17.25" customHeight="1" r="1" spans="1:11">
      <c r="A1" s="79" t="s">
        <v>185</v>
      </c>
    </row>
    <row ht="31.5" customHeight="1" r="2" spans="1:11">
      <c r="A2" s="165" t="s">
        <v>212</v>
      </c>
      <c r="B2" s="166"/>
      <c r="C2" s="166"/>
      <c r="D2" s="166"/>
      <c r="E2" s="166"/>
      <c r="F2" s="166"/>
      <c r="G2" s="166"/>
      <c r="H2" s="166"/>
      <c r="I2" s="166"/>
      <c r="J2" s="166"/>
      <c r="K2" s="166"/>
    </row>
    <row ht="11.25" customHeight="1" r="3" spans="1:11">
      <c r="A3" s="57"/>
      <c r="B3" s="57"/>
      <c r="C3" s="57"/>
      <c r="D3" s="57"/>
      <c r="E3" s="57"/>
      <c r="F3" s="57"/>
      <c r="G3" s="57"/>
      <c r="H3" s="58"/>
    </row>
    <row ht="17.25" customHeight="1" r="4" spans="1:11">
      <c r="A4" s="57"/>
      <c r="B4" s="57"/>
      <c r="C4" s="57"/>
      <c r="D4" s="57"/>
      <c r="E4" s="57"/>
      <c r="F4" s="57"/>
      <c r="G4" s="57"/>
      <c r="J4" s="58"/>
      <c r="K4" s="58" t="s">
        <v>0</v>
      </c>
    </row>
    <row ht="35.25" customHeight="1" r="5" spans="1:11">
      <c r="A5" s="167" t="s">
        <v>186</v>
      </c>
      <c r="B5" s="168" t="s">
        <v>187</v>
      </c>
      <c r="C5" s="169" t="s">
        <v>2</v>
      </c>
      <c r="D5" s="169" t="s">
        <v>27</v>
      </c>
      <c r="E5" s="169"/>
      <c r="F5" s="169"/>
      <c r="G5" s="169"/>
      <c r="H5" s="169"/>
      <c r="I5" s="169" t="s">
        <v>130</v>
      </c>
      <c r="J5" s="170" t="s">
        <v>188</v>
      </c>
      <c r="K5" s="163" t="s">
        <v>189</v>
      </c>
    </row>
    <row ht="51" customHeight="1" r="6" spans="1:11">
      <c r="A6" s="167"/>
      <c r="B6" s="168"/>
      <c r="C6" s="169"/>
      <c r="D6" s="69" t="s">
        <v>133</v>
      </c>
      <c r="E6" s="69" t="s">
        <v>134</v>
      </c>
      <c r="F6" s="69" t="s">
        <v>135</v>
      </c>
      <c r="G6" s="69" t="s">
        <v>136</v>
      </c>
      <c r="H6" s="69" t="s">
        <v>137</v>
      </c>
      <c r="I6" s="169"/>
      <c r="J6" s="169"/>
      <c r="K6" s="164"/>
    </row>
    <row ht="27.75" customHeight="1" r="7" spans="1:11" s="59" customFormat="1">
      <c r="A7" s="85" t="s">
        <v>2</v>
      </c>
      <c r="B7" s="85"/>
      <c r="C7" s="86">
        <f>+C8+C9+C10+C11+C12</f>
        <v>4151.15</v>
      </c>
      <c r="D7" s="87">
        <f>+D8+D9+D10+D11+D12</f>
        <v>4151.15</v>
      </c>
      <c r="E7" s="113">
        <f>+E8+E9+E10+E11+E12</f>
        <v>4151.15</v>
      </c>
      <c r="F7" s="113"/>
      <c r="G7" s="87">
        <v>0</v>
      </c>
      <c r="H7" s="89">
        <v>0</v>
      </c>
      <c r="I7" s="84">
        <v>0</v>
      </c>
      <c r="J7" s="84">
        <v>0</v>
      </c>
      <c r="K7" s="90"/>
    </row>
    <row ht="27.75" customHeight="1" r="8" spans="1:11">
      <c r="A8" s="200" t="s">
        <v>208</v>
      </c>
      <c r="B8" s="200" t="s">
        <v>234</v>
      </c>
      <c r="C8" s="86">
        <f>SUM(D8,I8:J8)</f>
        <v>4.7</v>
      </c>
      <c r="D8" s="87">
        <f>SUM(E8:H8)</f>
        <v>4.7</v>
      </c>
      <c r="E8" s="88">
        <v>4.7</v>
      </c>
      <c r="F8" s="87">
        <v>0</v>
      </c>
      <c r="G8" s="87">
        <v>0</v>
      </c>
      <c r="H8" s="89">
        <v>0</v>
      </c>
      <c r="I8" s="84">
        <v>0</v>
      </c>
      <c r="J8" s="84">
        <v>0</v>
      </c>
      <c r="K8" s="201" t="s">
        <v>239</v>
      </c>
    </row>
    <row ht="27.75" customHeight="1" r="9" spans="1:11">
      <c r="A9" s="200" t="s">
        <v>208</v>
      </c>
      <c r="B9" s="200" t="s">
        <v>227</v>
      </c>
      <c r="C9" s="86">
        <f>SUM(D9,I9:J9)</f>
        <v>3304.2</v>
      </c>
      <c r="D9" s="87">
        <f>SUM(E9:H9)</f>
        <v>3304.2</v>
      </c>
      <c r="E9" s="88">
        <v>3304.2</v>
      </c>
      <c r="F9" s="87">
        <v>0</v>
      </c>
      <c r="G9" s="87">
        <v>0</v>
      </c>
      <c r="H9" s="89">
        <v>0</v>
      </c>
      <c r="I9" s="84">
        <v>0</v>
      </c>
      <c r="J9" s="84">
        <v>0</v>
      </c>
      <c r="K9" s="201" t="s">
        <v>237</v>
      </c>
    </row>
    <row ht="27.75" customHeight="1" r="10" spans="1:11">
      <c r="A10" s="200" t="s">
        <v>208</v>
      </c>
      <c r="B10" s="200" t="s">
        <v>229</v>
      </c>
      <c r="C10" s="88">
        <v>112.3</v>
      </c>
      <c r="D10" s="88">
        <v>112.3</v>
      </c>
      <c r="E10" s="88">
        <v>112.3</v>
      </c>
      <c r="F10" s="87"/>
      <c r="G10" s="87"/>
      <c r="H10" s="89"/>
      <c r="I10" s="84"/>
      <c r="J10" s="84"/>
      <c r="K10" s="201" t="s">
        <v>235</v>
      </c>
    </row>
    <row ht="27.75" customHeight="1" r="11" spans="1:11">
      <c r="A11" s="200" t="s">
        <v>208</v>
      </c>
      <c r="B11" s="200" t="s">
        <v>231</v>
      </c>
      <c r="C11" s="87">
        <v>231.35</v>
      </c>
      <c r="D11" s="88">
        <v>231.35</v>
      </c>
      <c r="E11" s="88">
        <v>231.35</v>
      </c>
      <c r="F11" s="87"/>
      <c r="G11" s="87"/>
      <c r="H11" s="89"/>
      <c r="I11" s="84"/>
      <c r="J11" s="84"/>
      <c r="K11" s="201" t="s">
        <v>236</v>
      </c>
    </row>
    <row ht="27.75" customHeight="1" r="12" spans="1:11">
      <c r="A12" s="200" t="s">
        <v>208</v>
      </c>
      <c r="B12" s="200" t="s">
        <v>232</v>
      </c>
      <c r="C12" s="88">
        <v>498.6</v>
      </c>
      <c r="D12" s="88">
        <v>498.6</v>
      </c>
      <c r="E12" s="88">
        <v>498.6</v>
      </c>
      <c r="F12" s="87"/>
      <c r="G12" s="87"/>
      <c r="H12" s="89"/>
      <c r="I12" s="84"/>
      <c r="J12" s="84"/>
      <c r="K12" s="201" t="s">
        <v>238</v>
      </c>
    </row>
    <row ht="49.5" customHeight="1" r="13" spans="1:11">
      <c r="A13" s="85"/>
      <c r="B13" s="85"/>
      <c r="C13" s="86">
        <f>SUM(D13,I13:J13)</f>
        <v>0</v>
      </c>
      <c r="D13" s="87">
        <f>SUM(E13:H13)</f>
        <v>0</v>
      </c>
      <c r="E13" s="88"/>
      <c r="F13" s="87">
        <v>0</v>
      </c>
      <c r="G13" s="87">
        <v>0</v>
      </c>
      <c r="H13" s="89">
        <v>0</v>
      </c>
      <c r="I13" s="84">
        <v>0</v>
      </c>
      <c r="J13" s="84">
        <v>0</v>
      </c>
      <c r="K13" s="90" t="s">
        <v>190</v>
      </c>
    </row>
    <row ht="12.75" customHeight="1" r="14" spans="1:11">
      <c r="B14" s="59"/>
      <c r="G14" s="59"/>
    </row>
    <row ht="12.75" customHeight="1" r="15" spans="1:11">
      <c r="A15" s="59"/>
      <c r="B15" s="59"/>
      <c r="G15" s="59"/>
    </row>
    <row ht="12.75" customHeight="1" r="16" spans="1:11">
      <c r="A16" s="59"/>
    </row>
    <row ht="12.75" customHeight="1" r="17" spans="1:11">
      <c r="A17"/>
      <c r="B17"/>
      <c r="C17"/>
      <c r="D17"/>
      <c r="E17"/>
      <c r="F17"/>
      <c r="G17"/>
      <c r="H17"/>
      <c r="I17"/>
      <c r="J17"/>
      <c r="K17"/>
    </row>
    <row ht="12.75" customHeight="1" r="18" spans="1:11">
      <c r="A18"/>
      <c r="B18"/>
      <c r="C18"/>
      <c r="D18"/>
      <c r="E18"/>
      <c r="F18"/>
      <c r="G18"/>
      <c r="H18"/>
      <c r="I18"/>
      <c r="J18"/>
      <c r="K18"/>
    </row>
    <row ht="12.75" customHeight="1" r="19" spans="1:11">
      <c r="B19" s="59"/>
    </row>
    <row ht="12.75" customHeight="1" r="20" spans="1:11">
      <c r="A20"/>
      <c r="B20" s="59"/>
      <c r="C20"/>
      <c r="D20"/>
      <c r="E20"/>
      <c r="F20"/>
      <c r="G20"/>
      <c r="H20"/>
      <c r="I20"/>
      <c r="J20"/>
      <c r="K20"/>
    </row>
    <row ht="12.75" customHeight="1" r="21" spans="1:11">
      <c r="A21"/>
      <c r="B21" s="59"/>
      <c r="C21"/>
      <c r="D21"/>
      <c r="E21"/>
      <c r="F21"/>
      <c r="G21"/>
      <c r="H21"/>
      <c r="I21"/>
      <c r="J21"/>
      <c r="K21"/>
    </row>
  </sheetData>
  <sheetProtection formatCells="0" formatColumns="0" formatRows="0"/>
  <mergeCells count="8">
    <mergeCell ref="K5:K6"/>
    <mergeCell ref="A2:K2"/>
    <mergeCell ref="A5:A6"/>
    <mergeCell ref="B5:B6"/>
    <mergeCell ref="C5:C6"/>
    <mergeCell ref="D5:H5"/>
    <mergeCell ref="I5:I6"/>
    <mergeCell ref="J5:J6"/>
  </mergeCells>
  <phoneticPr fontId="1" type="noConversion"/>
  <printOptions horizontalCentered="1"/>
  <pageMargins left="0.39370078740157483" right="0.39370078740157483" top="0.39370078740157483" bottom="0.59055118110236227" header="0.39370078740157483" footer="0.39370078740157483"/>
  <pageSetup paperSize="9" scale="85" fitToHeight="100" orientation="landscape" horizontalDpi="1200" verticalDpi="1200" r:id="rId1"/>
  <headerFooter alignWithMargins="0"/>
</worksheet>
</file>

<file path=xl/worksheets/sheet1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workbookViewId="0" showZeros="0">
      <selection pane="topLeft" activeCell="A11" sqref="A11"/>
    </sheetView>
  </sheetViews>
  <sheetFormatPr baseColWidth="8" defaultColWidth="6.875" defaultRowHeight="12"/>
  <cols>
    <col min="1" max="1" width="25.25" style="56" customWidth="1"/>
    <col min="2" max="2" width="10" style="56" customWidth="1"/>
    <col min="3" max="3" width="27" style="56" customWidth="1"/>
    <col min="4" max="11" width="11.125" style="56" customWidth="1"/>
    <col min="12" max="16384" width="6.875" style="56" customWidth="1"/>
  </cols>
  <sheetData>
    <row ht="27.75" customHeight="1" r="1" spans="1:11">
      <c r="A1" s="91" t="s">
        <v>191</v>
      </c>
    </row>
    <row ht="24.75" customHeight="1" r="2" spans="1:11">
      <c r="A2" s="171" t="s">
        <v>213</v>
      </c>
      <c r="B2" s="172"/>
      <c r="C2" s="172"/>
      <c r="D2" s="172"/>
      <c r="E2" s="172"/>
      <c r="F2" s="172"/>
      <c r="G2" s="172"/>
      <c r="H2" s="172"/>
      <c r="I2" s="172"/>
      <c r="J2" s="172"/>
      <c r="K2" s="172"/>
    </row>
    <row ht="17.25" customHeight="1" r="3" spans="1:11">
      <c r="A3" s="57"/>
      <c r="B3" s="57"/>
      <c r="C3" s="57"/>
      <c r="D3" s="57"/>
      <c r="E3" s="57"/>
      <c r="F3" s="57"/>
      <c r="G3" s="57"/>
      <c r="H3" s="57"/>
      <c r="I3" s="58"/>
    </row>
    <row ht="17.25" customHeight="1" r="4" spans="1:11">
      <c r="A4" s="57"/>
      <c r="B4" s="57"/>
      <c r="C4" s="57"/>
      <c r="D4" s="57"/>
      <c r="E4" s="57"/>
      <c r="F4" s="57"/>
      <c r="G4" s="57"/>
      <c r="H4" s="57"/>
      <c r="K4" s="58" t="s">
        <v>0</v>
      </c>
    </row>
    <row ht="32.25" customHeight="1" r="5" spans="1:11">
      <c r="A5" s="173" t="s">
        <v>192</v>
      </c>
      <c r="B5" s="175" t="s">
        <v>10</v>
      </c>
      <c r="C5" s="175" t="s">
        <v>11</v>
      </c>
      <c r="D5" s="148" t="s">
        <v>2</v>
      </c>
      <c r="E5" s="149" t="s">
        <v>27</v>
      </c>
      <c r="F5" s="150"/>
      <c r="G5" s="150"/>
      <c r="H5" s="150"/>
      <c r="I5" s="151"/>
      <c r="J5" s="141" t="s">
        <v>130</v>
      </c>
      <c r="K5" s="141" t="s">
        <v>131</v>
      </c>
    </row>
    <row ht="50.25" customHeight="1" r="6" spans="1:11">
      <c r="A6" s="174"/>
      <c r="B6" s="176"/>
      <c r="C6" s="176"/>
      <c r="D6" s="148"/>
      <c r="E6" s="18" t="s">
        <v>133</v>
      </c>
      <c r="F6" s="18" t="s">
        <v>134</v>
      </c>
      <c r="G6" s="18" t="s">
        <v>135</v>
      </c>
      <c r="H6" s="18" t="s">
        <v>136</v>
      </c>
      <c r="I6" s="18" t="s">
        <v>137</v>
      </c>
      <c r="J6" s="142"/>
      <c r="K6" s="142"/>
    </row>
    <row ht="27.75" customHeight="1" r="7" spans="1:11" s="59" customFormat="1">
      <c r="A7" s="92"/>
      <c r="B7" s="85"/>
      <c r="C7" s="85"/>
      <c r="D7" s="93"/>
      <c r="E7" s="94"/>
      <c r="F7" s="95"/>
      <c r="G7" s="94"/>
      <c r="H7" s="94"/>
      <c r="I7" s="96"/>
      <c r="J7" s="97"/>
      <c r="K7" s="97"/>
    </row>
    <row ht="27.75" customHeight="1" r="8" spans="1:11">
      <c r="A8"/>
      <c r="B8"/>
      <c r="C8"/>
      <c r="D8"/>
      <c r="E8"/>
      <c r="F8"/>
      <c r="G8"/>
      <c r="H8"/>
      <c r="I8"/>
      <c r="J8"/>
      <c r="K8"/>
    </row>
    <row ht="12.75" customHeight="1" r="9" spans="1:11">
      <c r="A9" s="59"/>
      <c r="B9" s="59"/>
      <c r="C9" s="59"/>
      <c r="D9" s="59"/>
      <c r="E9" s="59"/>
      <c r="F9" s="59"/>
      <c r="G9" s="59"/>
      <c r="H9" s="59"/>
      <c r="I9" s="59"/>
    </row>
    <row ht="12.75" customHeight="1" r="10" spans="1:11">
      <c r="B10" s="59"/>
      <c r="C10" s="59"/>
      <c r="D10" s="59"/>
      <c r="E10" s="59"/>
      <c r="F10" s="59"/>
      <c r="G10" s="59"/>
      <c r="H10" s="59"/>
    </row>
    <row ht="12.75" customHeight="1" r="11" spans="1:11">
      <c r="A11" t="s">
        <v>233</v>
      </c>
      <c r="B11" s="59"/>
      <c r="H11" s="59"/>
    </row>
    <row ht="12.75" customHeight="1" r="12" spans="1:11">
      <c r="A12" s="59"/>
      <c r="B12" s="59"/>
      <c r="H12" s="59"/>
    </row>
    <row ht="12.75" customHeight="1" r="13" spans="1:11">
      <c r="A13" s="59"/>
    </row>
    <row ht="12.75" customHeight="1" r="14" spans="1:11">
      <c r="A14"/>
      <c r="B14"/>
      <c r="C14"/>
      <c r="D14"/>
      <c r="E14"/>
      <c r="F14"/>
      <c r="G14"/>
      <c r="H14"/>
      <c r="I14"/>
      <c r="J14"/>
      <c r="K14"/>
    </row>
    <row ht="12.75" customHeight="1" r="15" spans="1:11">
      <c r="A15"/>
      <c r="B15"/>
      <c r="C15"/>
      <c r="D15"/>
      <c r="E15"/>
      <c r="F15"/>
      <c r="G15"/>
      <c r="H15"/>
      <c r="I15"/>
      <c r="J15"/>
      <c r="K15"/>
    </row>
    <row ht="12.75" customHeight="1" r="16" spans="1:11">
      <c r="B16" s="59"/>
    </row>
    <row ht="12.75" customHeight="1" r="17" spans="1:11">
      <c r="A17"/>
      <c r="B17" s="59"/>
      <c r="C17"/>
      <c r="D17"/>
      <c r="E17"/>
      <c r="F17"/>
      <c r="G17"/>
      <c r="H17"/>
      <c r="I17"/>
      <c r="J17"/>
      <c r="K17"/>
    </row>
    <row ht="12.75" customHeight="1" r="18" spans="1:11">
      <c r="A18"/>
      <c r="B18" s="59"/>
      <c r="C18"/>
      <c r="D18"/>
      <c r="E18"/>
      <c r="F18"/>
      <c r="G18"/>
      <c r="H18"/>
      <c r="I18"/>
      <c r="J18"/>
      <c r="K18"/>
    </row>
  </sheetData>
  <sheetProtection formatCells="0" formatColumns="0" formatRows="0"/>
  <mergeCells count="8">
    <mergeCell ref="A2:K2"/>
    <mergeCell ref="A5:A6"/>
    <mergeCell ref="B5:B6"/>
    <mergeCell ref="C5:C6"/>
    <mergeCell ref="J5:J6"/>
    <mergeCell ref="K5:K6"/>
    <mergeCell ref="D5:D6"/>
    <mergeCell ref="E5:I5"/>
  </mergeCells>
  <phoneticPr fontId="1" type="noConversion"/>
  <printOptions horizontalCentered="1"/>
  <pageMargins left="0.23622047244094491" right="0.23622047244094491" top="0.59055118110236227" bottom="0.59055118110236227" header="0.39370078740157483" footer="0.39370078740157483"/>
  <pageSetup paperSize="9" scale="85" fitToHeight="100" orientation="landscape" horizontalDpi="1200" verticalDpi="1200" r:id="rId1"/>
  <headerFooter alignWithMargins="0"/>
</worksheet>
</file>

<file path=xl/worksheets/sheet1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6"/>
  <sheetViews>
    <sheetView showGridLines="0" workbookViewId="0" showZeros="0">
      <selection pane="topLeft" activeCell="H10" sqref="H10"/>
    </sheetView>
  </sheetViews>
  <sheetFormatPr baseColWidth="8" defaultRowHeight="14"/>
  <cols>
    <col min="1" max="3" width="34.75" customWidth="1"/>
  </cols>
  <sheetData>
    <row ht="26.25" customHeight="1" r="1" spans="1:5">
      <c r="A1" s="131" t="s">
        <v>112</v>
      </c>
    </row>
    <row ht="27" customHeight="1" r="2" spans="1:5">
      <c r="A2" s="177" t="s">
        <v>214</v>
      </c>
      <c r="B2" s="178"/>
      <c r="C2" s="178"/>
    </row>
    <row ht="26.25" customHeight="1" r="3" spans="1:5">
      <c r="A3" s="9"/>
      <c r="C3" s="17" t="s">
        <v>37</v>
      </c>
    </row>
    <row ht="30" customHeight="1" r="4" spans="1:5" s="8" customFormat="1">
      <c r="A4" s="136" t="s">
        <v>38</v>
      </c>
      <c r="B4" s="137" t="s">
        <v>197</v>
      </c>
      <c r="C4" s="137" t="s">
        <v>198</v>
      </c>
    </row>
    <row ht="33" customHeight="1" r="5" spans="1:5" s="100" customFormat="1">
      <c r="A5" s="134" t="s">
        <v>39</v>
      </c>
      <c r="B5" s="135">
        <f>SUM(B6:B8)</f>
        <v>0</v>
      </c>
      <c r="C5" s="135">
        <f>SUM(C6:C8)</f>
        <v>13.2</v>
      </c>
      <c r="E5" s="101"/>
    </row>
    <row ht="33" customHeight="1" r="6" spans="1:5" s="83" customFormat="1">
      <c r="A6" s="102" t="s">
        <v>40</v>
      </c>
      <c r="B6" s="99">
        <v>0</v>
      </c>
      <c r="C6" s="99">
        <v>0</v>
      </c>
      <c r="E6" s="101"/>
    </row>
    <row ht="33" customHeight="1" r="7" spans="1:5" s="83" customFormat="1">
      <c r="A7" s="98" t="s">
        <v>41</v>
      </c>
      <c r="B7" s="99">
        <v>0</v>
      </c>
      <c r="C7" s="99">
        <v>1.2</v>
      </c>
      <c r="E7" s="101"/>
    </row>
    <row ht="33" customHeight="1" r="8" spans="1:5" s="83" customFormat="1">
      <c r="A8" s="98" t="s">
        <v>42</v>
      </c>
      <c r="B8" s="99">
        <v>0</v>
      </c>
      <c r="C8" s="99">
        <v>12</v>
      </c>
      <c r="E8" s="101"/>
    </row>
    <row ht="33" customHeight="1" r="9" spans="1:5" s="83" customFormat="1">
      <c r="A9" s="98" t="s">
        <v>43</v>
      </c>
      <c r="B9" s="99">
        <v>0</v>
      </c>
      <c r="C9" s="99">
        <v>0</v>
      </c>
      <c r="E9" s="101"/>
    </row>
    <row ht="33" customHeight="1" r="10" spans="1:5" s="83" customFormat="1">
      <c r="A10" s="98" t="s">
        <v>44</v>
      </c>
      <c r="B10" s="99">
        <v>0</v>
      </c>
      <c r="C10" s="99">
        <v>0</v>
      </c>
      <c r="E10" s="101"/>
    </row>
    <row ht="14.25" customHeight="1" hidden="1" r="11" spans="1:5"/>
    <row ht="14.25" customHeight="1" hidden="1" r="12" spans="1:5"/>
    <row ht="14.25" customHeight="1" hidden="1" r="13" spans="1:5"/>
    <row ht="97.5" customHeight="1" hidden="1" r="14" spans="1:5"/>
    <row ht="14.25" customHeight="1" hidden="1" r="15" spans="1:5"/>
    <row ht="14.25" customHeight="1" hidden="1" r="16" spans="1:5"/>
    <row ht="14.25" customHeight="1" hidden="1" r="17"/>
    <row ht="14.25" customHeight="1" hidden="1" r="18"/>
    <row ht="14.25" customHeight="1" hidden="1" r="19"/>
    <row ht="14.25" customHeight="1" hidden="1" r="20"/>
    <row ht="14.25" customHeight="1" hidden="1" r="21"/>
    <row ht="9" customHeight="1" hidden="1" r="22"/>
    <row ht="14.25" customHeight="1" hidden="1" r="23"/>
    <row ht="14.25" customHeight="1" hidden="1" r="24"/>
    <row ht="14.25" customHeight="1" hidden="1" r="25"/>
    <row ht="14.25" customHeight="1" hidden="1" r="26"/>
    <row ht="14.25" customHeight="1" hidden="1" r="27"/>
    <row ht="14.25" customHeight="1" hidden="1" r="28"/>
    <row ht="14.25" customHeight="1" hidden="1" r="29"/>
    <row ht="14.25" customHeight="1" hidden="1" r="30"/>
    <row ht="14.25" customHeight="1" hidden="1" r="31"/>
    <row ht="14.25" customHeight="1" hidden="1" r="32"/>
    <row ht="14.25" customHeight="1" hidden="1" r="33"/>
    <row ht="14.25" customHeight="1" hidden="1" r="34"/>
    <row ht="14.25" customHeight="1" hidden="1" r="35"/>
    <row ht="14.25" customHeight="1" hidden="1" r="36"/>
    <row ht="14.25" customHeight="1" hidden="1" r="37"/>
    <row ht="14.25" customHeight="1" hidden="1" r="38"/>
    <row ht="14.25" customHeight="1" hidden="1" r="39"/>
    <row ht="14.25" customHeight="1" hidden="1" r="40"/>
    <row ht="14.25" customHeight="1" hidden="1" r="41"/>
    <row ht="14.25" customHeight="1" hidden="1" r="42"/>
    <row ht="14.25" customHeight="1" hidden="1" r="43"/>
    <row ht="14.25" customHeight="1" hidden="1" r="44"/>
    <row ht="14.25" customHeight="1" hidden="1" r="45"/>
  </sheetData>
  <sheetProtection formatCells="0" formatColumns="0" formatRows="0"/>
  <mergeCells count="1">
    <mergeCell ref="A2:C2"/>
  </mergeCells>
  <phoneticPr fontId="1" type="noConversion"/>
  <printOptions horizontalCentered="1"/>
  <pageMargins left="0.74803149606299213" right="0.74803149606299213" top="0.72"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workbookViewId="0" showZeros="0">
      <selection pane="topLeft" activeCell="D7" sqref="D7:D10"/>
    </sheetView>
  </sheetViews>
  <sheetFormatPr baseColWidth="8" defaultColWidth="5.125" defaultRowHeight="11"/>
  <cols>
    <col min="1" max="1" width="31.625" style="30" customWidth="1"/>
    <col min="2" max="2" width="12" style="30" customWidth="1"/>
    <col min="3" max="4" width="11.75" style="30" customWidth="1"/>
    <col min="5" max="5" width="11.875" style="30" customWidth="1"/>
    <col min="6" max="6" width="11.625" style="30" customWidth="1"/>
    <col min="7" max="9" width="11.875" style="30" customWidth="1"/>
    <col min="10" max="10" width="11.625" style="30" customWidth="1"/>
    <col min="11" max="248" width="5.125" style="30" customWidth="1"/>
    <col min="249" max="16384" width="5.125" style="27" customWidth="1"/>
  </cols>
  <sheetData>
    <row ht="20.25" customHeight="1" r="1" spans="1:248">
      <c r="A1" s="7" t="s">
        <v>193</v>
      </c>
    </row>
    <row ht="31.5" customHeight="1" r="2" spans="1:248">
      <c r="A2" s="179" t="s">
        <v>215</v>
      </c>
      <c r="B2" s="180"/>
      <c r="C2" s="180"/>
      <c r="D2" s="180"/>
      <c r="E2" s="180"/>
      <c r="F2" s="180"/>
      <c r="G2" s="180"/>
      <c r="H2" s="180"/>
      <c r="I2" s="180"/>
      <c r="J2" s="180"/>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row>
    <row ht="16.5" customHeight="1" r="3" spans="1:248">
      <c r="A3" s="31"/>
      <c r="B3" s="32"/>
      <c r="C3" s="32"/>
      <c r="D3" s="32"/>
      <c r="E3" s="32"/>
      <c r="F3" s="32"/>
      <c r="G3" s="32"/>
      <c r="H3" s="28"/>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row>
    <row ht="15.75" customHeight="1" r="4" spans="1:248" s="34" customFormat="1">
      <c r="A4" s="31"/>
      <c r="B4" s="31"/>
      <c r="C4" s="31"/>
      <c r="D4" s="31"/>
      <c r="E4" s="31"/>
      <c r="F4" s="31"/>
      <c r="G4" s="31"/>
      <c r="J4" s="33" t="s">
        <v>12</v>
      </c>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row>
    <row ht="39.75" customHeight="1" r="5" spans="1:248">
      <c r="A5" s="181" t="s">
        <v>194</v>
      </c>
      <c r="B5" s="182" t="s">
        <v>10</v>
      </c>
      <c r="C5" s="148" t="s">
        <v>2</v>
      </c>
      <c r="D5" s="148" t="s">
        <v>27</v>
      </c>
      <c r="E5" s="148"/>
      <c r="F5" s="148"/>
      <c r="G5" s="148"/>
      <c r="H5" s="148"/>
      <c r="I5" s="148" t="s">
        <v>130</v>
      </c>
      <c r="J5" s="148" t="s">
        <v>131</v>
      </c>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row>
    <row ht="60.75" customHeight="1" r="6" spans="1:248">
      <c r="A6" s="181"/>
      <c r="B6" s="182"/>
      <c r="C6" s="148"/>
      <c r="D6" s="61" t="s">
        <v>133</v>
      </c>
      <c r="E6" s="61" t="s">
        <v>134</v>
      </c>
      <c r="F6" s="61" t="s">
        <v>135</v>
      </c>
      <c r="G6" s="61" t="s">
        <v>136</v>
      </c>
      <c r="H6" s="61" t="s">
        <v>137</v>
      </c>
      <c r="I6" s="148"/>
      <c r="J6" s="148"/>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row>
    <row ht="26.25" customHeight="1" r="7" spans="1:248" s="35" customFormat="1">
      <c r="A7" s="200" t="s">
        <v>234</v>
      </c>
      <c r="B7" s="206" t="s">
        <v>240</v>
      </c>
      <c r="C7" s="203">
        <f>SUM(D7,I7:J7)</f>
        <v>0.2</v>
      </c>
      <c r="D7" s="203">
        <f>SUM(E7:H7)</f>
        <v>0.2</v>
      </c>
      <c r="E7" s="204">
        <v>0.2</v>
      </c>
      <c r="F7" s="94"/>
      <c r="G7" s="104"/>
      <c r="H7" s="104"/>
      <c r="I7" s="104"/>
      <c r="J7" s="104"/>
      <c r="K7" s="83"/>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row>
    <row ht="26.25" customHeight="1" r="8" spans="1:248" s="35" customFormat="1">
      <c r="A8" s="200" t="s">
        <v>227</v>
      </c>
      <c r="B8" s="206" t="s">
        <v>241</v>
      </c>
      <c r="C8" s="203">
        <v>6.74</v>
      </c>
      <c r="D8" s="203">
        <v>6.74</v>
      </c>
      <c r="E8" s="205">
        <v>6.74</v>
      </c>
      <c r="F8" s="94"/>
      <c r="G8" s="104"/>
      <c r="H8" s="104"/>
      <c r="I8" s="104"/>
      <c r="J8" s="104"/>
      <c r="K8" s="83"/>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row>
    <row ht="26.25" customHeight="1" r="9" spans="1:248" s="35" customFormat="1">
      <c r="A9" s="198" t="s">
        <v>228</v>
      </c>
      <c r="B9" s="206" t="s">
        <v>242</v>
      </c>
      <c r="C9" s="203">
        <v>1.15</v>
      </c>
      <c r="D9" s="203">
        <v>1.15</v>
      </c>
      <c r="E9" s="205">
        <v>1.15</v>
      </c>
      <c r="F9" s="94"/>
      <c r="G9" s="104"/>
      <c r="H9" s="104"/>
      <c r="I9" s="104"/>
      <c r="J9" s="104"/>
      <c r="K9" s="83"/>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row>
    <row ht="26.25" customHeight="1" r="10" spans="1:248" s="35" customFormat="1">
      <c r="A10" s="198" t="s">
        <v>226</v>
      </c>
      <c r="B10" s="206" t="s">
        <v>243</v>
      </c>
      <c r="C10" s="203">
        <v>1</v>
      </c>
      <c r="D10" s="203">
        <v>1</v>
      </c>
      <c r="E10" s="205">
        <v>1</v>
      </c>
      <c r="F10" s="94"/>
      <c r="G10" s="104"/>
      <c r="H10" s="104"/>
      <c r="I10" s="104"/>
      <c r="J10" s="104"/>
      <c r="K10" s="83"/>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row>
    <row ht="37.5" customHeight="1" r="11" spans="1:248">
      <c r="A11"/>
      <c r="B11"/>
      <c r="C11"/>
      <c r="D11"/>
      <c r="E11"/>
      <c r="F11"/>
      <c r="G11"/>
      <c r="H11"/>
      <c r="I11"/>
      <c r="J11"/>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row>
    <row ht="40.5" customHeight="1" r="12" spans="1:248">
      <c r="A12"/>
      <c r="B12"/>
      <c r="C12"/>
      <c r="D12"/>
      <c r="E12"/>
      <c r="F12"/>
      <c r="G12"/>
      <c r="H12"/>
      <c r="I12"/>
      <c r="J12"/>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row>
    <row ht="40.5" customHeight="1" r="13" spans="1:248">
      <c r="A13"/>
      <c r="B13"/>
      <c r="C13"/>
      <c r="D13"/>
      <c r="E13"/>
      <c r="F13"/>
      <c r="G13"/>
      <c r="H13"/>
      <c r="I13"/>
      <c r="J13"/>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row>
    <row ht="40.5" customHeight="1" r="14" spans="1:248">
      <c r="A14"/>
      <c r="B14"/>
      <c r="C14"/>
      <c r="D14"/>
      <c r="E14"/>
      <c r="F14"/>
      <c r="G14"/>
      <c r="H14"/>
      <c r="I14"/>
      <c r="J14"/>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row>
    <row ht="40.5" customHeight="1" r="15" spans="1:248">
      <c r="A15"/>
      <c r="B15"/>
      <c r="C15"/>
      <c r="D15"/>
      <c r="E15"/>
      <c r="F15"/>
      <c r="G15"/>
      <c r="H15"/>
      <c r="I15"/>
      <c r="J15"/>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row>
    <row ht="40.5" customHeight="1" r="16" spans="1:248">
      <c r="A16"/>
      <c r="B16"/>
      <c r="C16"/>
      <c r="D16"/>
      <c r="E16"/>
      <c r="F16"/>
      <c r="G16"/>
      <c r="H16"/>
      <c r="I16"/>
      <c r="J1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row>
    <row ht="40.5" customHeight="1" r="17" spans="1:248">
      <c r="A17"/>
      <c r="B17"/>
      <c r="C17"/>
      <c r="D17"/>
      <c r="E17"/>
      <c r="F17"/>
      <c r="G17"/>
      <c r="H17"/>
      <c r="I17"/>
      <c r="J1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row>
    <row ht="48" customHeight="1" r="18" spans="1:248">
      <c r="A18"/>
      <c r="B18"/>
      <c r="C18"/>
      <c r="D18"/>
      <c r="E18"/>
      <c r="F18"/>
      <c r="G18"/>
      <c r="H18"/>
      <c r="I18"/>
      <c r="J18"/>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row>
    <row ht="48" customHeight="1" r="19" spans="1:248">
      <c r="A19" s="37"/>
      <c r="B19" s="37"/>
      <c r="C19" s="38"/>
      <c r="D19" s="38"/>
      <c r="E19" s="38"/>
      <c r="F19" s="38"/>
      <c r="G19" s="38"/>
      <c r="H19" s="40"/>
      <c r="I19" s="39"/>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row>
    <row ht="15.75" customHeight="1" r="20" spans="1:248">
      <c r="A20" s="27"/>
      <c r="B20" s="29"/>
      <c r="C20" s="27"/>
      <c r="D20" s="27"/>
      <c r="F20" s="29"/>
      <c r="G20" s="27"/>
      <c r="H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row>
    <row ht="15.75" customHeight="1" r="21" spans="1:248">
      <c r="A21" s="27"/>
      <c r="B21" s="27"/>
      <c r="C21" s="27"/>
      <c r="D21" s="27"/>
      <c r="F21" s="27"/>
      <c r="G21" s="27"/>
      <c r="H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row>
    <row ht="15.75" customHeight="1" r="22" spans="1:248">
      <c r="A22" s="27"/>
      <c r="B22" s="27"/>
      <c r="C22" s="27"/>
      <c r="D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row>
    <row ht="15.75" customHeight="1" r="23" spans="1:248">
      <c r="A23" s="27"/>
      <c r="B23" s="27"/>
      <c r="C23" s="27"/>
      <c r="D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row>
    <row ht="15.75" customHeight="1" r="24" spans="1:248">
      <c r="A24" s="27"/>
      <c r="B24" s="27"/>
      <c r="C24" s="27"/>
      <c r="D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row>
    <row ht="15.75" customHeight="1" r="25" spans="1:248">
      <c r="A25" s="27"/>
      <c r="B25" s="27"/>
      <c r="C25" s="27"/>
      <c r="D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row>
    <row ht="15.75" customHeight="1" r="26" spans="1:248">
      <c r="A26" s="27"/>
      <c r="B26" s="27"/>
      <c r="C26" s="27"/>
      <c r="D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row>
    <row ht="15.75" customHeight="1" r="27" spans="1:248">
      <c r="A27" s="27"/>
      <c r="B27" s="27"/>
      <c r="C27" s="27"/>
      <c r="D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row>
    <row ht="15.75" customHeight="1" r="28" spans="1:248">
      <c r="A28" s="27"/>
      <c r="B28" s="27"/>
      <c r="C28" s="27"/>
      <c r="D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row>
    <row ht="15.75" customHeight="1" r="29" spans="1:248">
      <c r="A29" s="27"/>
      <c r="B29" s="27"/>
      <c r="C29" s="27"/>
      <c r="D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row>
    <row ht="11.25" customHeight="1" r="30" spans="1:248">
      <c r="A30" s="27"/>
      <c r="B30" s="27"/>
      <c r="C30" s="27"/>
      <c r="D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row>
    <row ht="11.25" customHeight="1" r="31" spans="1:248">
      <c r="A31" s="27"/>
      <c r="B31" s="27"/>
      <c r="C31" s="27"/>
      <c r="D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row>
    <row ht="11.25" customHeight="1" r="32" spans="1:248">
      <c r="A32" s="27"/>
      <c r="B32" s="27"/>
      <c r="C32" s="27"/>
      <c r="D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row>
    <row ht="11.25" customHeight="1" r="33" spans="1:248">
      <c r="A33" s="27"/>
      <c r="B33" s="27"/>
      <c r="C33" s="27"/>
      <c r="D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row>
    <row ht="11.25" customHeight="1" r="34" spans="1:248">
      <c r="A34" s="27"/>
      <c r="B34" s="27"/>
      <c r="C34" s="27"/>
      <c r="D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row>
    <row ht="11.25" customHeight="1" r="35" spans="1:248">
      <c r="A35" s="27"/>
      <c r="B35" s="27"/>
      <c r="C35" s="27"/>
      <c r="D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c r="IN35" s="27"/>
    </row>
    <row ht="11.25" customHeight="1" r="36" spans="1:248">
      <c r="A36" s="27"/>
      <c r="B36" s="27"/>
      <c r="C36" s="27"/>
      <c r="D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row>
    <row ht="11.25" customHeight="1" r="37" spans="1:248">
      <c r="A37" s="27"/>
      <c r="B37" s="27"/>
      <c r="C37" s="27"/>
      <c r="D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row>
    <row ht="11.25" customHeight="1" r="38" spans="1:248">
      <c r="A38" s="27"/>
      <c r="B38" s="27"/>
      <c r="C38" s="27"/>
      <c r="D38" s="27"/>
      <c r="F38" s="27"/>
      <c r="G38" s="27"/>
      <c r="H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c r="IN38" s="27"/>
    </row>
    <row ht="11.25" customHeight="1" r="39" spans="1:248">
      <c r="A39" s="27"/>
      <c r="B39" s="27"/>
      <c r="C39" s="27"/>
      <c r="D39" s="27"/>
      <c r="F39" s="27"/>
      <c r="G39" s="27"/>
      <c r="H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c r="IJ39" s="27"/>
      <c r="IK39" s="27"/>
      <c r="IL39" s="27"/>
      <c r="IM39" s="27"/>
      <c r="IN39" s="27"/>
    </row>
    <row ht="11.25" customHeight="1" r="40" spans="1:248">
      <c r="A40" s="27"/>
      <c r="B40" s="27"/>
      <c r="C40" s="27"/>
      <c r="D40" s="27"/>
      <c r="F40" s="27"/>
      <c r="G40" s="27"/>
      <c r="H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row>
    <row ht="11.25" customHeight="1" r="41" spans="1:248">
      <c r="A41" s="27"/>
      <c r="B41" s="27"/>
      <c r="C41" s="27"/>
      <c r="D41" s="27"/>
      <c r="F41" s="27"/>
      <c r="G41" s="27"/>
      <c r="H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c r="IN41" s="27"/>
    </row>
    <row ht="11.25" customHeight="1" r="42" spans="1:248">
      <c r="A42" s="27"/>
      <c r="B42" s="27"/>
      <c r="C42" s="27"/>
      <c r="D42" s="27"/>
      <c r="F42" s="27"/>
      <c r="G42" s="27"/>
      <c r="H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row>
    <row ht="11.25" customHeight="1" r="43" spans="1:248">
      <c r="A43" s="27"/>
      <c r="B43" s="27"/>
      <c r="C43" s="27"/>
      <c r="D43" s="27"/>
      <c r="F43" s="27"/>
      <c r="G43" s="27"/>
      <c r="H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row>
    <row ht="11.25" customHeight="1" r="44" spans="1:248">
      <c r="A44" s="27"/>
      <c r="B44" s="27"/>
      <c r="C44" s="27"/>
      <c r="D44" s="27"/>
      <c r="F44" s="27"/>
      <c r="G44" s="27"/>
      <c r="H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row>
    <row ht="11.25" customHeight="1" r="45" spans="1:248">
      <c r="A45" s="27"/>
      <c r="B45" s="27"/>
      <c r="C45" s="27"/>
      <c r="D45" s="27"/>
      <c r="F45" s="27"/>
      <c r="G45" s="27"/>
      <c r="H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row>
    <row ht="11.25" customHeight="1" r="46" spans="1:248">
      <c r="A46" s="27"/>
      <c r="B46" s="27"/>
      <c r="C46" s="27"/>
      <c r="D46" s="27"/>
      <c r="F46" s="27"/>
      <c r="G46" s="27"/>
      <c r="H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row>
    <row ht="11.25" customHeight="1" r="47" spans="1:248">
      <c r="A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row>
    <row ht="11.25" customHeight="1" r="48" spans="1:248">
      <c r="A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row>
    <row ht="11.25" customHeight="1" r="49" spans="1:248">
      <c r="A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row>
    <row ht="11.25" customHeight="1" r="50" spans="1:248">
      <c r="A50" s="27"/>
      <c r="J50" s="34"/>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row>
    <row ht="11.25" customHeight="1" r="51" spans="1:248">
      <c r="A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row>
    <row ht="11.25" customHeight="1" r="52" spans="1:248">
      <c r="A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row>
    <row ht="11.25" customHeight="1" r="53" spans="1:248">
      <c r="A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row>
    <row ht="11.25" customHeight="1" r="54" spans="1:248">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row>
    <row ht="11.25" customHeight="1" r="55" spans="1:248">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row>
    <row ht="11.25" customHeight="1" r="56" spans="1:248">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row>
    <row ht="11.25" customHeight="1" r="57" spans="1:248">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row>
    <row ht="11.25" customHeight="1" r="58" spans="1:24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row>
    <row ht="11.25" customHeight="1" r="59" spans="1:248">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row>
  </sheetData>
  <sheetProtection formatCells="0" formatColumns="0" formatRows="0"/>
  <mergeCells count="7">
    <mergeCell ref="A2:J2"/>
    <mergeCell ref="J5:J6"/>
    <mergeCell ref="D5:H5"/>
    <mergeCell ref="I5:I6"/>
    <mergeCell ref="A5:A6"/>
    <mergeCell ref="B5:B6"/>
    <mergeCell ref="C5:C6"/>
  </mergeCells>
  <phoneticPr fontId="1" type="noConversion"/>
  <printOptions horizontalCentered="1"/>
  <pageMargins left="0.62992125984251968" right="0.62992125984251968" top="0.61" bottom="0.78740157480314965" header="0.39370078740157483" footer="0.39370078740157483"/>
  <pageSetup paperSize="9" scale="85" fitToHeight="100" orientation="landscape" horizontalDpi="1200" verticalDpi="1200" r:id="rId1"/>
  <headerFooter alignWithMargins="0"/>
</worksheet>
</file>

<file path=xl/worksheets/sheet1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topLeftCell="B1" workbookViewId="0" showZeros="0">
      <selection pane="topLeft" activeCell="I6" sqref="I6"/>
    </sheetView>
  </sheetViews>
  <sheetFormatPr baseColWidth="8" defaultRowHeight="14"/>
  <cols>
    <col min="2" max="16" width="13.875" customWidth="1"/>
    <col min="17" max="17" width="20.5" customWidth="1"/>
  </cols>
  <sheetData>
    <row ht="14.25" customHeight="1" r="1" spans="1:17">
      <c r="A1" s="7" t="s">
        <v>128</v>
      </c>
      <c r="B1" s="7"/>
      <c r="C1" s="7"/>
      <c r="D1" s="7"/>
      <c r="E1" s="7"/>
      <c r="F1" s="7"/>
      <c r="G1" s="7"/>
      <c r="H1" s="7"/>
    </row>
    <row ht="22.5" customHeight="1" r="2" spans="1:17">
      <c r="B2" s="187" t="s">
        <v>216</v>
      </c>
      <c r="C2" s="187"/>
      <c r="D2" s="187"/>
      <c r="E2" s="187"/>
      <c r="F2" s="187"/>
      <c r="G2" s="187"/>
      <c r="H2" s="187"/>
      <c r="I2" s="187"/>
      <c r="J2" s="187"/>
      <c r="K2" s="187"/>
      <c r="L2" s="187"/>
      <c r="M2" s="187"/>
      <c r="N2" s="187"/>
      <c r="O2" s="187"/>
      <c r="P2" s="187"/>
    </row>
    <row ht="14.25" customHeight="1" r="3" spans="1:17"/>
    <row ht="25.5" customHeight="1" r="4" spans="1:17">
      <c r="A4" s="183" t="s">
        <v>55</v>
      </c>
      <c r="B4" s="185" t="s">
        <v>46</v>
      </c>
      <c r="C4" s="185" t="s">
        <v>56</v>
      </c>
      <c r="D4" s="185" t="s">
        <v>54</v>
      </c>
      <c r="E4" s="185" t="s">
        <v>57</v>
      </c>
      <c r="F4" s="185" t="s">
        <v>58</v>
      </c>
      <c r="G4" s="185" t="s">
        <v>59</v>
      </c>
      <c r="H4" s="185" t="s">
        <v>60</v>
      </c>
      <c r="I4" s="185" t="s">
        <v>61</v>
      </c>
      <c r="J4" s="191" t="s">
        <v>47</v>
      </c>
      <c r="K4" s="188" t="s">
        <v>199</v>
      </c>
      <c r="L4" s="189"/>
      <c r="M4" s="189"/>
      <c r="N4" s="189"/>
      <c r="O4" s="189"/>
      <c r="P4" s="190"/>
      <c r="Q4" s="183" t="s">
        <v>62</v>
      </c>
    </row>
    <row ht="54.75" customHeight="1" r="5" spans="1:17">
      <c r="A5" s="184"/>
      <c r="B5" s="186"/>
      <c r="C5" s="186"/>
      <c r="D5" s="186"/>
      <c r="E5" s="186"/>
      <c r="F5" s="186"/>
      <c r="G5" s="186"/>
      <c r="H5" s="186"/>
      <c r="I5" s="186"/>
      <c r="J5" s="192"/>
      <c r="K5" s="67" t="s">
        <v>48</v>
      </c>
      <c r="L5" s="68" t="s">
        <v>49</v>
      </c>
      <c r="M5" s="68" t="s">
        <v>50</v>
      </c>
      <c r="N5" s="68" t="s">
        <v>53</v>
      </c>
      <c r="O5" s="68" t="s">
        <v>51</v>
      </c>
      <c r="P5" s="68" t="s">
        <v>52</v>
      </c>
      <c r="Q5" s="184"/>
    </row>
    <row ht="21" customHeight="1" r="6" spans="1:17" s="83" customFormat="1">
      <c r="A6" s="105"/>
      <c r="B6" s="106"/>
      <c r="C6" s="107"/>
      <c r="D6" s="106"/>
      <c r="E6" s="103"/>
      <c r="F6" s="108"/>
      <c r="G6" s="106"/>
      <c r="H6" s="106"/>
      <c r="I6" s="106"/>
      <c r="J6" s="109">
        <f>SUM(K6:P6)</f>
        <v>0</v>
      </c>
      <c r="K6" s="109"/>
      <c r="L6" s="109"/>
      <c r="M6" s="109"/>
      <c r="N6" s="109"/>
      <c r="O6" s="109"/>
      <c r="P6" s="109"/>
      <c r="Q6" s="110"/>
    </row>
    <row r="10" spans="1:17">
      <c r="B10" s="202" t="s">
        <v>233</v>
      </c>
      <c r="C10" s="202"/>
    </row>
  </sheetData>
  <sheetProtection formatCells="0" formatColumns="0" formatRows="0"/>
  <mergeCells count="14">
    <mergeCell ref="B10:C10"/>
    <mergeCell ref="B2:P2"/>
    <mergeCell ref="G4:G5"/>
    <mergeCell ref="K4:P4"/>
    <mergeCell ref="J4:J5"/>
    <mergeCell ref="Q4:Q5"/>
    <mergeCell ref="F4:F5"/>
    <mergeCell ref="H4:H5"/>
    <mergeCell ref="I4:I5"/>
    <mergeCell ref="A4:A5"/>
    <mergeCell ref="B4:B5"/>
    <mergeCell ref="C4:C5"/>
    <mergeCell ref="D4:D5"/>
    <mergeCell ref="E4:E5"/>
  </mergeCells>
  <phoneticPr fontId="1" type="noConversion"/>
  <pageMargins left="0.75" right="0.75" top="1" bottom="1" header="0.5" footer="0.5"/>
  <pageSetup paperSize="9" scale="58" orientation="landscape" r:id="rId1"/>
  <headerFooter alignWithMargins="0"/>
</worksheet>
</file>

<file path=xl/worksheets/sheet1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workbookViewId="0">
      <selection pane="topLeft" activeCell="A1"/>
    </sheetView>
  </sheetViews>
  <sheetFormatPr baseColWidth="8" defaultRowHeight="14"/>
  <sheetData>
</sheetData>
  <phoneticPr fontId="3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sheetViews>
    <sheetView showGridLines="0" topLeftCell="A2" workbookViewId="0" showZeros="0">
      <selection pane="topLeft" activeCell="G19" sqref="G19"/>
    </sheetView>
  </sheetViews>
  <sheetFormatPr baseColWidth="8" defaultRowHeight="14"/>
  <cols>
    <col min="1" max="1" width="22.375" customWidth="1"/>
    <col min="2" max="2" width="9.625" customWidth="1"/>
    <col min="3" max="3" width="10.375" customWidth="1"/>
    <col min="4" max="4" width="10.875" customWidth="1"/>
    <col min="12" max="12" width="9.375" bestFit="1" customWidth="1"/>
    <col min="14" max="14" width="9.375" bestFit="1" customWidth="1"/>
  </cols>
  <sheetData>
    <row ht="14.25" customHeight="1" r="1" spans="1:251">
      <c r="A1" s="111" t="s">
        <v>129</v>
      </c>
      <c r="B1" s="1"/>
      <c r="C1" s="1"/>
      <c r="D1" s="2"/>
      <c r="E1" s="3"/>
      <c r="F1" s="3"/>
      <c r="G1" s="2"/>
      <c r="H1" s="2"/>
      <c r="I1" s="2"/>
      <c r="J1" s="2"/>
      <c r="K1" s="2"/>
      <c r="L1" s="2"/>
      <c r="M1" s="2"/>
      <c r="N1" s="2"/>
      <c r="O1" s="2"/>
      <c r="P1" s="2"/>
      <c r="Q1" s="2"/>
      <c r="R1" s="2"/>
      <c r="S1" s="2"/>
      <c r="T1" s="2"/>
      <c r="U1" s="2"/>
      <c r="V1" s="2"/>
      <c r="W1" s="2"/>
    </row>
    <row ht="27" customHeight="1" r="2" spans="1:251">
      <c r="A2" s="144" t="s">
        <v>201</v>
      </c>
      <c r="B2" s="145"/>
      <c r="C2" s="145"/>
      <c r="D2" s="145"/>
      <c r="E2" s="145"/>
      <c r="F2" s="145"/>
      <c r="G2" s="145"/>
      <c r="H2" s="145"/>
      <c r="I2" s="145"/>
      <c r="J2" s="145"/>
      <c r="K2" s="145"/>
      <c r="L2" s="145"/>
      <c r="M2" s="145"/>
      <c r="N2" s="145"/>
      <c r="O2" s="145"/>
      <c r="P2" s="2"/>
      <c r="Q2" s="2"/>
      <c r="R2" s="2"/>
      <c r="S2" s="2"/>
      <c r="T2" s="2"/>
      <c r="U2" s="2"/>
      <c r="V2" s="2"/>
      <c r="W2" s="2"/>
    </row>
    <row ht="14.25" customHeight="1" r="3" spans="1:251">
      <c r="A3" s="4"/>
      <c r="B3" s="4"/>
      <c r="C3" s="4"/>
      <c r="D3" s="4"/>
      <c r="E3" s="5"/>
      <c r="F3" s="5"/>
      <c r="G3" s="6"/>
      <c r="H3" s="6"/>
      <c r="I3" s="6"/>
      <c r="J3" s="6"/>
      <c r="K3" s="6"/>
      <c r="L3" s="6"/>
      <c r="M3" s="6"/>
      <c r="N3" s="6"/>
      <c r="O3" s="6"/>
      <c r="P3" s="6"/>
      <c r="Q3" s="6"/>
      <c r="R3" s="6"/>
      <c r="S3" s="6"/>
      <c r="T3" s="6"/>
      <c r="U3" s="6"/>
      <c r="V3" s="6"/>
      <c r="W3" s="6"/>
    </row>
    <row ht="17.25" customHeight="1" r="4" spans="1:251" s="25" customFormat="1">
      <c r="A4" s="22"/>
      <c r="B4" s="23"/>
      <c r="C4" s="23"/>
      <c r="D4" s="23"/>
      <c r="E4" s="23"/>
      <c r="F4" s="23"/>
      <c r="G4" s="23"/>
      <c r="H4" s="23"/>
      <c r="I4" s="23"/>
      <c r="J4" s="23"/>
      <c r="K4" s="23"/>
      <c r="L4" s="23"/>
      <c r="M4" s="23"/>
      <c r="N4" s="23"/>
      <c r="O4" s="24" t="s">
        <v>0</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ht="21" customHeight="1" r="5" spans="1:251">
      <c r="A5" s="146" t="s">
        <v>4</v>
      </c>
      <c r="B5" s="148" t="s">
        <v>2</v>
      </c>
      <c r="C5" s="149" t="s">
        <v>27</v>
      </c>
      <c r="D5" s="150"/>
      <c r="E5" s="150"/>
      <c r="F5" s="150"/>
      <c r="G5" s="151"/>
      <c r="H5" s="141" t="s">
        <v>130</v>
      </c>
      <c r="I5" s="141" t="s">
        <v>131</v>
      </c>
      <c r="J5" s="141" t="s">
        <v>132</v>
      </c>
      <c r="K5" s="19" t="s">
        <v>5</v>
      </c>
      <c r="L5" s="19"/>
      <c r="M5" s="19"/>
      <c r="N5" s="19"/>
      <c r="O5" s="19"/>
      <c r="P5" s="26"/>
    </row>
    <row ht="76.5" customHeight="1" r="6" spans="1:251">
      <c r="A6" s="147"/>
      <c r="B6" s="148"/>
      <c r="C6" s="18" t="s">
        <v>133</v>
      </c>
      <c r="D6" s="18" t="s">
        <v>134</v>
      </c>
      <c r="E6" s="18" t="s">
        <v>135</v>
      </c>
      <c r="F6" s="18" t="s">
        <v>136</v>
      </c>
      <c r="G6" s="18" t="s">
        <v>137</v>
      </c>
      <c r="H6" s="142"/>
      <c r="I6" s="142"/>
      <c r="J6" s="143"/>
      <c r="K6" s="20" t="s">
        <v>2</v>
      </c>
      <c r="L6" s="20" t="s">
        <v>6</v>
      </c>
      <c r="M6" s="21" t="s">
        <v>7</v>
      </c>
      <c r="N6" s="21" t="s">
        <v>138</v>
      </c>
      <c r="O6" s="20" t="s">
        <v>8</v>
      </c>
      <c r="P6" s="25"/>
    </row>
    <row ht="18" customHeight="1" r="7" spans="1:251" s="71" customFormat="1">
      <c r="A7" s="112" t="s">
        <v>2</v>
      </c>
      <c r="B7" s="113">
        <v>6955.44</v>
      </c>
      <c r="C7" s="113">
        <f>SUM(D7:G7)</f>
        <v>6955.44</v>
      </c>
      <c r="D7" s="113">
        <v>6451.94</v>
      </c>
      <c r="E7" s="113">
        <v>503.5</v>
      </c>
      <c r="F7" s="113" t="s">
        <f>F8</f>
      </c>
      <c r="G7" s="113" t="s">
        <f>G8</f>
      </c>
      <c r="H7" s="113" t="s">
        <f>H8</f>
      </c>
      <c r="I7" s="113" t="s">
        <f>I8</f>
      </c>
      <c r="J7" s="113" t="s">
        <f>J8</f>
      </c>
      <c r="K7" s="113">
        <f>+L7+M7+N7+O7</f>
        <v>6955.44</v>
      </c>
      <c r="L7" s="113">
        <v>2633.07</v>
      </c>
      <c r="M7" s="113">
        <v>166.39</v>
      </c>
      <c r="N7" s="113">
        <v>4.83</v>
      </c>
      <c r="O7" s="113">
        <v>4151.15</v>
      </c>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row>
    <row ht="18" customHeight="1" r="8" spans="1:251">
      <c r="A8" s="112" t="s">
        <v>207</v>
      </c>
      <c r="B8" s="113">
        <v>6955.44</v>
      </c>
      <c r="C8" s="113">
        <f>+D8+E8</f>
        <v>6955.44</v>
      </c>
      <c r="D8" s="113">
        <v>6451.94</v>
      </c>
      <c r="E8" s="113">
        <v>503.5</v>
      </c>
      <c r="F8" s="113" t="s">
        <f>F9</f>
      </c>
      <c r="G8" s="113" t="s">
        <f>G9</f>
      </c>
      <c r="H8" s="113" t="s">
        <f>H9</f>
      </c>
      <c r="I8" s="113" t="s">
        <f>I9</f>
      </c>
      <c r="J8" s="113" t="s">
        <f>J9</f>
      </c>
      <c r="K8" s="113">
        <f>+L8+M8+N8+O8</f>
        <v>6955.44</v>
      </c>
      <c r="L8" s="113">
        <v>2633.07</v>
      </c>
      <c r="M8" s="113">
        <v>166.39</v>
      </c>
      <c r="N8" s="113">
        <v>4.83</v>
      </c>
      <c r="O8" s="113">
        <v>4151.15</v>
      </c>
    </row>
    <row ht="18" customHeight="1" r="9" spans="1:251">
      <c r="A9" s="112"/>
      <c r="B9" s="113">
        <f>SUM(C9,H9:J9)</f>
        <v>0</v>
      </c>
      <c r="C9" s="113">
        <f>SUM(D9:G9)</f>
        <v>0</v>
      </c>
      <c r="D9" s="113"/>
      <c r="E9" s="113"/>
      <c r="F9" s="113"/>
      <c r="G9" s="113"/>
      <c r="H9" s="113"/>
      <c r="I9" s="113"/>
      <c r="J9" s="113"/>
      <c r="K9" s="113">
        <f>SUM(L9:O9)</f>
        <v>0</v>
      </c>
      <c r="L9" s="138"/>
      <c r="M9" s="113"/>
      <c r="N9" s="113"/>
      <c r="O9" s="113"/>
      <c r="P9" s="26"/>
    </row>
    <row r="10" spans="1:251">
      <c r="H10" s="60"/>
    </row>
    <row r="21" spans="1:15">
      <c r="A21" s="36"/>
      <c r="B21" s="36"/>
      <c r="C21" s="36"/>
      <c r="D21" s="36"/>
      <c r="E21" s="36"/>
      <c r="F21" s="36"/>
      <c r="G21" s="36"/>
      <c r="H21" s="36"/>
      <c r="I21" s="36"/>
      <c r="J21" s="36"/>
      <c r="K21" s="36"/>
      <c r="L21" s="36"/>
      <c r="M21" s="36"/>
      <c r="N21" s="36"/>
      <c r="O21" s="36"/>
    </row>
    <row r="22" spans="1:15">
      <c r="A22" s="36"/>
      <c r="B22" s="36"/>
      <c r="C22" s="36"/>
      <c r="D22" s="36"/>
      <c r="E22" s="36"/>
      <c r="F22" s="36"/>
      <c r="G22" s="36"/>
      <c r="H22" s="36"/>
      <c r="I22" s="36"/>
      <c r="J22" s="36"/>
      <c r="K22" s="36"/>
      <c r="L22" s="36"/>
      <c r="M22" s="36"/>
      <c r="N22" s="36"/>
      <c r="O22" s="36"/>
    </row>
    <row r="23" spans="1:15">
      <c r="A23" s="36"/>
      <c r="B23" s="36"/>
      <c r="C23" s="36"/>
      <c r="D23" s="36"/>
      <c r="E23" s="36"/>
      <c r="F23" s="36"/>
      <c r="G23" s="36"/>
      <c r="H23" s="36"/>
      <c r="I23" s="36"/>
      <c r="J23" s="36"/>
      <c r="K23" s="36"/>
      <c r="L23" s="36"/>
      <c r="M23" s="36"/>
      <c r="N23" s="36"/>
      <c r="O23" s="36"/>
    </row>
    <row r="24" spans="1:15">
      <c r="A24" s="36"/>
      <c r="B24" s="36"/>
      <c r="C24" s="36"/>
      <c r="D24" s="36"/>
      <c r="E24" s="36"/>
      <c r="F24" s="36"/>
      <c r="G24" s="36"/>
      <c r="H24" s="36"/>
      <c r="I24" s="36"/>
      <c r="J24" s="36"/>
      <c r="K24" s="36"/>
      <c r="L24" s="36"/>
      <c r="M24" s="36"/>
      <c r="N24" s="36"/>
      <c r="O24" s="36"/>
    </row>
    <row r="25" spans="1:15">
      <c r="A25" s="36"/>
      <c r="B25" s="36"/>
      <c r="C25" s="36"/>
      <c r="D25" s="36"/>
      <c r="E25" s="36"/>
      <c r="F25" s="36"/>
      <c r="G25" s="36"/>
      <c r="H25" s="36"/>
      <c r="I25" s="36"/>
      <c r="J25" s="36"/>
      <c r="K25" s="36"/>
      <c r="L25" s="36"/>
      <c r="M25" s="36"/>
      <c r="N25" s="36"/>
      <c r="O25" s="36"/>
    </row>
  </sheetData>
  <sheetProtection formatCells="0" formatColumns="0" formatRows="0"/>
  <mergeCells count="7">
    <mergeCell ref="I5:I6"/>
    <mergeCell ref="J5:J6"/>
    <mergeCell ref="A2:O2"/>
    <mergeCell ref="A5:A6"/>
    <mergeCell ref="B5:B6"/>
    <mergeCell ref="C5:G5"/>
    <mergeCell ref="H5:H6"/>
  </mergeCells>
  <phoneticPr fontId="1" type="noConversion"/>
  <printOptions horizontalCentered="1"/>
  <pageMargins left="0.39370078740157483" right="0.39370078740157483" top="0.39370078740157483" bottom="0.59055118110236227" header="0.39370078740157483" footer="0.39370078740157483"/>
  <pageSetup paperSize="9" scale="85" orientation="landscape" r:id="rId1"/>
  <headerFooter alignWithMargins="0"/>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4"/>
  <sheetViews>
    <sheetView showGridLines="0" workbookViewId="0" showZeros="0">
      <selection pane="topLeft" activeCell="O14" sqref="O14"/>
    </sheetView>
  </sheetViews>
  <sheetFormatPr baseColWidth="8" defaultColWidth="6.875" defaultRowHeight="12"/>
  <cols>
    <col min="1" max="1" width="33.75" style="10" customWidth="1"/>
    <col min="2" max="10" width="9.625" style="10" customWidth="1"/>
    <col min="11" max="16384" width="6.875" style="10" customWidth="1"/>
  </cols>
  <sheetData>
    <row ht="24.75" customHeight="1" r="1" spans="1:248">
      <c r="A1" s="79" t="s">
        <v>139</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ht="27.75" customHeight="1" r="2" spans="1:248">
      <c r="A2" s="152" t="s">
        <v>202</v>
      </c>
      <c r="B2" s="153"/>
      <c r="C2" s="153"/>
      <c r="D2" s="153"/>
      <c r="E2" s="153"/>
      <c r="F2" s="153"/>
      <c r="G2" s="153"/>
      <c r="H2" s="153"/>
      <c r="I2" s="153"/>
      <c r="J2" s="15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ht="16.5" customHeight="1" r="3" spans="1:248">
      <c r="A3" s="11"/>
      <c r="B3" s="12"/>
      <c r="C3" s="12"/>
      <c r="D3" s="12"/>
      <c r="E3" s="13"/>
      <c r="F3" s="13"/>
      <c r="G3" s="13"/>
      <c r="H3" s="13"/>
      <c r="I3" s="1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ht="16.5" customHeight="1" r="4" spans="1:248">
      <c r="A4" s="14"/>
      <c r="B4" s="14"/>
      <c r="C4" s="14"/>
      <c r="D4" s="14"/>
      <c r="E4" s="15"/>
      <c r="F4" s="15"/>
      <c r="G4" s="16"/>
      <c r="H4" s="16"/>
      <c r="J4" s="53" t="s">
        <v>1</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ht="28.5" customHeight="1" r="5" spans="1:248">
      <c r="A5" s="148" t="s">
        <v>140</v>
      </c>
      <c r="B5" s="148" t="s">
        <v>2</v>
      </c>
      <c r="C5" s="149" t="s">
        <v>27</v>
      </c>
      <c r="D5" s="150"/>
      <c r="E5" s="150"/>
      <c r="F5" s="150"/>
      <c r="G5" s="151"/>
      <c r="H5" s="141" t="s">
        <v>130</v>
      </c>
      <c r="I5" s="141" t="s">
        <v>131</v>
      </c>
      <c r="J5" s="141" t="s">
        <v>132</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ht="28.5" customHeight="1" r="6" spans="1:248">
      <c r="A6" s="148"/>
      <c r="B6" s="148"/>
      <c r="C6" s="141" t="s">
        <v>133</v>
      </c>
      <c r="D6" s="141" t="s">
        <v>134</v>
      </c>
      <c r="E6" s="141" t="s">
        <v>135</v>
      </c>
      <c r="F6" s="141" t="s">
        <v>136</v>
      </c>
      <c r="G6" s="141" t="s">
        <v>137</v>
      </c>
      <c r="H6" s="142"/>
      <c r="I6" s="142"/>
      <c r="J6" s="14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ht="28.5" customHeight="1" r="7" spans="1:248">
      <c r="A7" s="148"/>
      <c r="B7" s="148"/>
      <c r="C7" s="143"/>
      <c r="D7" s="143"/>
      <c r="E7" s="143"/>
      <c r="F7" s="143"/>
      <c r="G7" s="143"/>
      <c r="H7" s="143"/>
      <c r="I7" s="143"/>
      <c r="J7" s="143"/>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ht="18" customHeight="1" r="8" spans="1:248" s="72" customFormat="1">
      <c r="A8" s="80" t="s">
        <v>2</v>
      </c>
      <c r="B8" s="115">
        <f>SUM(C8,H8:J8)</f>
        <v>6955.44</v>
      </c>
      <c r="C8" s="115">
        <f>SUM(D8:G8)</f>
        <v>6955.44</v>
      </c>
      <c r="D8" s="113">
        <v>6451.94</v>
      </c>
      <c r="E8" s="113">
        <v>503.5</v>
      </c>
      <c r="F8" s="115">
        <v>0</v>
      </c>
      <c r="G8" s="115">
        <v>0</v>
      </c>
      <c r="H8" s="115">
        <v>0</v>
      </c>
      <c r="I8" s="115">
        <v>0</v>
      </c>
      <c r="J8" s="114">
        <v>0</v>
      </c>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row>
    <row ht="18" customHeight="1" r="9" spans="1:248">
      <c r="A9" s="198" t="s">
        <v>219</v>
      </c>
      <c r="B9" s="115">
        <f>SUM(C9,H9:J9)</f>
        <v>797.8</v>
      </c>
      <c r="C9" s="115">
        <f>SUM(D9:G9)</f>
        <v>797.8</v>
      </c>
      <c r="D9" s="116">
        <v>797.8</v>
      </c>
      <c r="E9" s="116">
        <v>0</v>
      </c>
      <c r="F9" s="115">
        <v>0</v>
      </c>
      <c r="G9" s="115">
        <v>0</v>
      </c>
      <c r="H9" s="115">
        <v>0</v>
      </c>
      <c r="I9" s="115">
        <v>0</v>
      </c>
      <c r="J9" s="114">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ht="18" customHeight="1" r="10" spans="1:248">
      <c r="A10" s="198" t="s">
        <v>218</v>
      </c>
      <c r="B10" s="115">
        <f>SUM(C10,H10:J10)</f>
        <v>5298.08</v>
      </c>
      <c r="C10" s="115">
        <f>SUM(D10:G10)</f>
        <v>5298.08</v>
      </c>
      <c r="D10" s="116">
        <v>5293.58</v>
      </c>
      <c r="E10" s="116">
        <v>4.5</v>
      </c>
      <c r="F10" s="115">
        <v>0</v>
      </c>
      <c r="G10" s="115">
        <v>0</v>
      </c>
      <c r="H10" s="115">
        <v>0</v>
      </c>
      <c r="I10" s="115">
        <v>0</v>
      </c>
      <c r="J10" s="114">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ht="18" customHeight="1" r="11" spans="1:248">
      <c r="A11" s="198" t="s">
        <v>220</v>
      </c>
      <c r="B11" s="115">
        <f>SUM(C11,H11:J11)</f>
        <v>341.98</v>
      </c>
      <c r="C11" s="115">
        <f>SUM(D11:G11)</f>
        <v>341.98</v>
      </c>
      <c r="D11" s="116">
        <v>242.98</v>
      </c>
      <c r="E11" s="116">
        <v>99</v>
      </c>
      <c r="F11" s="115">
        <v>0</v>
      </c>
      <c r="G11" s="115">
        <v>0</v>
      </c>
      <c r="H11" s="115">
        <v>0</v>
      </c>
      <c r="I11" s="115">
        <v>0</v>
      </c>
      <c r="J11" s="114">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ht="18" customHeight="1" r="12" spans="1:248">
      <c r="A12" s="198" t="s">
        <v>221</v>
      </c>
      <c r="B12" s="115">
        <f>SUM(C12,H12:J12)</f>
        <v>54.36</v>
      </c>
      <c r="C12" s="115">
        <f>SUM(D12:G12)</f>
        <v>54.36</v>
      </c>
      <c r="D12" s="116">
        <v>54.36</v>
      </c>
      <c r="E12" s="116">
        <v>0</v>
      </c>
      <c r="F12" s="115">
        <v>0</v>
      </c>
      <c r="G12" s="115">
        <v>0</v>
      </c>
      <c r="H12" s="115">
        <v>0</v>
      </c>
      <c r="I12" s="115">
        <v>0</v>
      </c>
      <c r="J12" s="114">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ht="18" customHeight="1" r="13" spans="1:248">
      <c r="A13" s="198" t="s">
        <v>222</v>
      </c>
      <c r="B13" s="115">
        <f>SUM(C13,H13:J13)</f>
        <v>400</v>
      </c>
      <c r="C13" s="115">
        <f>SUM(D13:G13)</f>
        <v>400</v>
      </c>
      <c r="D13" s="116"/>
      <c r="E13" s="116">
        <v>400</v>
      </c>
      <c r="F13" s="115">
        <v>0</v>
      </c>
      <c r="G13" s="115">
        <v>0</v>
      </c>
      <c r="H13" s="115">
        <v>0</v>
      </c>
      <c r="I13" s="115">
        <v>0</v>
      </c>
      <c r="J13" s="114">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ht="18" customHeight="1" r="14" spans="1:248">
      <c r="A14" s="198" t="s">
        <v>223</v>
      </c>
      <c r="B14" s="115">
        <f>SUM(C14,H14:J14)</f>
        <v>63.22</v>
      </c>
      <c r="C14" s="115">
        <f>SUM(D14:G14)</f>
        <v>63.22</v>
      </c>
      <c r="D14" s="116">
        <v>63.22</v>
      </c>
      <c r="E14" s="116">
        <v>0</v>
      </c>
      <c r="F14" s="115">
        <v>0</v>
      </c>
      <c r="G14" s="115">
        <v>0</v>
      </c>
      <c r="H14" s="115">
        <v>0</v>
      </c>
      <c r="I14" s="115">
        <v>0</v>
      </c>
      <c r="J14" s="114">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ht="18" customHeight="1" r="15" spans="1:248">
      <c r="A15" s="80"/>
      <c r="B15" s="115">
        <f>SUM(C15,H15:J15)</f>
        <v>0</v>
      </c>
      <c r="C15" s="115">
        <f>SUM(D15:G15)</f>
        <v>0</v>
      </c>
      <c r="D15" s="116"/>
      <c r="E15" s="116">
        <v>0</v>
      </c>
      <c r="F15" s="115">
        <v>0</v>
      </c>
      <c r="G15" s="115">
        <v>0</v>
      </c>
      <c r="H15" s="115">
        <v>0</v>
      </c>
      <c r="I15" s="115">
        <v>0</v>
      </c>
      <c r="J15" s="114">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ht="18" customHeight="1" r="16" spans="1:248">
      <c r="A16" s="80"/>
      <c r="B16" s="115">
        <f>SUM(C16,H16:J16)</f>
        <v>0</v>
      </c>
      <c r="C16" s="115">
        <f>SUM(D16:G16)</f>
        <v>0</v>
      </c>
      <c r="D16" s="116"/>
      <c r="E16" s="116">
        <v>0</v>
      </c>
      <c r="F16" s="115">
        <v>0</v>
      </c>
      <c r="G16" s="115">
        <v>0</v>
      </c>
      <c r="H16" s="115">
        <v>0</v>
      </c>
      <c r="I16" s="115">
        <v>0</v>
      </c>
      <c r="J16" s="114">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ht="18" customHeight="1" r="17" spans="1:248">
      <c r="A17" s="80"/>
      <c r="B17" s="115">
        <f>SUM(C17,H17:J17)</f>
        <v>0</v>
      </c>
      <c r="C17" s="115">
        <f>SUM(D17:G17)</f>
        <v>0</v>
      </c>
      <c r="D17" s="116"/>
      <c r="E17" s="116">
        <v>0</v>
      </c>
      <c r="F17" s="115">
        <v>0</v>
      </c>
      <c r="G17" s="115">
        <v>0</v>
      </c>
      <c r="H17" s="115">
        <v>0</v>
      </c>
      <c r="I17" s="115">
        <v>0</v>
      </c>
      <c r="J17" s="114">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ht="18" customHeight="1" r="18" spans="1:248">
      <c r="A18" s="80"/>
      <c r="B18" s="115">
        <f>SUM(C18,H18:J18)</f>
        <v>0</v>
      </c>
      <c r="C18" s="115">
        <f>SUM(D18:G18)</f>
        <v>0</v>
      </c>
      <c r="D18" s="116"/>
      <c r="E18" s="116"/>
      <c r="F18" s="115">
        <v>0</v>
      </c>
      <c r="G18" s="115">
        <v>0</v>
      </c>
      <c r="H18" s="115">
        <v>0</v>
      </c>
      <c r="I18" s="115">
        <v>0</v>
      </c>
      <c r="J18" s="114">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ht="18" customHeight="1" r="19" spans="1:248">
      <c r="A19" s="80"/>
      <c r="B19" s="115">
        <f>SUM(C19,H19:J19)</f>
        <v>0</v>
      </c>
      <c r="C19" s="115">
        <f>SUM(D19:G19)</f>
        <v>0</v>
      </c>
      <c r="D19" s="116"/>
      <c r="E19" s="116">
        <v>0</v>
      </c>
      <c r="F19" s="115">
        <v>0</v>
      </c>
      <c r="G19" s="115">
        <v>0</v>
      </c>
      <c r="H19" s="115">
        <v>0</v>
      </c>
      <c r="I19" s="115">
        <v>0</v>
      </c>
      <c r="J19" s="114">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ht="18" customHeight="1" r="20" spans="1:248">
      <c r="A20" s="80"/>
      <c r="B20" s="115">
        <f>SUM(C20,H20:J20)</f>
        <v>0</v>
      </c>
      <c r="C20" s="115">
        <f>SUM(D20:G20)</f>
        <v>0</v>
      </c>
      <c r="D20" s="116"/>
      <c r="E20" s="116">
        <v>0</v>
      </c>
      <c r="F20" s="115">
        <v>0</v>
      </c>
      <c r="G20" s="115">
        <v>0</v>
      </c>
      <c r="H20" s="115">
        <v>0</v>
      </c>
      <c r="I20" s="115">
        <v>0</v>
      </c>
      <c r="J20" s="114">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ht="18" customHeight="1" r="21" spans="1:248">
      <c r="A21" s="80"/>
      <c r="B21" s="115">
        <f>SUM(C21,H21:J21)</f>
        <v>0</v>
      </c>
      <c r="C21" s="115">
        <f>SUM(D21:G21)</f>
        <v>0</v>
      </c>
      <c r="D21" s="116"/>
      <c r="E21" s="116">
        <v>0</v>
      </c>
      <c r="F21" s="115">
        <v>0</v>
      </c>
      <c r="G21" s="115">
        <v>0</v>
      </c>
      <c r="H21" s="115">
        <v>0</v>
      </c>
      <c r="I21" s="115">
        <v>0</v>
      </c>
      <c r="J21" s="114">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ht="18" customHeight="1" r="22" spans="1:248">
      <c r="A22" s="80"/>
      <c r="B22" s="115">
        <f>SUM(C22,H22:J22)</f>
        <v>0</v>
      </c>
      <c r="C22" s="115">
        <f>SUM(D22:G22)</f>
        <v>0</v>
      </c>
      <c r="D22" s="116"/>
      <c r="E22" s="116">
        <v>0</v>
      </c>
      <c r="F22" s="115">
        <v>0</v>
      </c>
      <c r="G22" s="115">
        <v>0</v>
      </c>
      <c r="H22" s="115">
        <v>0</v>
      </c>
      <c r="I22" s="115">
        <v>0</v>
      </c>
      <c r="J22" s="114">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ht="18" customHeight="1" r="23" spans="1:248">
      <c r="A23" s="41"/>
      <c r="B23" s="41"/>
      <c r="C23" s="41"/>
      <c r="D23" s="41"/>
      <c r="E23" s="41"/>
      <c r="F23" s="41"/>
      <c r="G23" s="41"/>
      <c r="H23" s="41"/>
      <c r="I23" s="41"/>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ht="18" customHeight="1" r="24" spans="1:248">
      <c r="A24" s="41"/>
      <c r="B24" s="41"/>
      <c r="C24" s="41"/>
      <c r="D24" s="41"/>
      <c r="E24" s="41"/>
      <c r="F24" s="41"/>
      <c r="G24" s="41"/>
      <c r="H24" s="41"/>
      <c r="I24" s="41"/>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ht="18" customHeight="1" r="25" spans="1:248">
      <c r="A25" s="41"/>
      <c r="B25" s="41"/>
      <c r="C25" s="41"/>
      <c r="D25" s="41"/>
      <c r="E25" s="41"/>
      <c r="F25" s="41"/>
      <c r="G25" s="41"/>
      <c r="H25" s="41"/>
      <c r="I25" s="41"/>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ht="18" customHeight="1" r="26" spans="1:248">
      <c r="A26" s="41"/>
      <c r="B26" s="41"/>
      <c r="C26" s="41"/>
      <c r="D26" s="41"/>
      <c r="E26" s="41"/>
      <c r="F26" s="41"/>
      <c r="G26" s="41"/>
      <c r="H26" s="41"/>
      <c r="I26" s="41"/>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ht="18" customHeight="1" r="27" spans="1:248">
      <c r="A27" s="41"/>
      <c r="B27" s="41"/>
      <c r="C27" s="41"/>
      <c r="D27" s="41"/>
      <c r="E27" s="41"/>
      <c r="F27" s="41"/>
      <c r="G27" s="41"/>
      <c r="H27" s="41"/>
      <c r="I27" s="41"/>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ht="18" customHeight="1" r="28" spans="1:248">
      <c r="A28" s="41"/>
      <c r="B28" s="41"/>
      <c r="C28" s="41"/>
      <c r="D28" s="41"/>
      <c r="E28" s="41"/>
      <c r="F28" s="41"/>
      <c r="G28" s="41"/>
      <c r="H28" s="41"/>
      <c r="I28" s="41"/>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ht="18" customHeight="1" r="29" spans="1:248">
      <c r="A29" s="41"/>
      <c r="B29" s="41"/>
      <c r="C29" s="41"/>
      <c r="D29" s="41"/>
      <c r="E29" s="41"/>
      <c r="F29" s="41"/>
      <c r="G29" s="41"/>
      <c r="H29" s="41"/>
      <c r="I29" s="41"/>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ht="18" customHeight="1" r="30" spans="1:248">
      <c r="A30" s="41"/>
      <c r="B30" s="41"/>
      <c r="C30" s="41"/>
      <c r="D30" s="41"/>
      <c r="E30" s="41"/>
      <c r="F30" s="41"/>
      <c r="G30" s="41"/>
      <c r="H30" s="41"/>
      <c r="I30" s="41"/>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ht="18" customHeight="1" r="31" spans="1:248">
      <c r="A31" s="41"/>
      <c r="B31" s="41"/>
      <c r="C31" s="41"/>
      <c r="D31" s="41"/>
      <c r="E31" s="41"/>
      <c r="F31" s="41"/>
      <c r="G31" s="41"/>
      <c r="H31" s="41"/>
      <c r="I31" s="4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ht="18" customHeight="1" r="32" spans="1:248">
      <c r="A32" s="41"/>
      <c r="B32" s="41"/>
      <c r="C32" s="41"/>
      <c r="D32" s="41"/>
      <c r="E32" s="41"/>
      <c r="F32" s="41"/>
      <c r="G32" s="41"/>
      <c r="H32" s="41"/>
      <c r="I32" s="41"/>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ht="18" customHeight="1" r="33" spans="1:248">
      <c r="A33" s="41"/>
      <c r="B33" s="41"/>
      <c r="C33" s="41"/>
      <c r="D33" s="41"/>
      <c r="E33" s="41"/>
      <c r="F33" s="41"/>
      <c r="G33" s="41"/>
      <c r="H33" s="41"/>
      <c r="I33" s="41"/>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ht="18" customHeight="1" r="34" spans="1:248">
      <c r="A34" s="41"/>
      <c r="B34" s="41"/>
      <c r="C34" s="41"/>
      <c r="D34" s="41"/>
      <c r="E34" s="41"/>
      <c r="F34" s="41"/>
      <c r="G34" s="41"/>
      <c r="H34" s="41"/>
      <c r="I34" s="41"/>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ht="12.75" customHeight="1" r="35" spans="1:248">
      <c r="A35" s="41"/>
      <c r="B35" s="41"/>
      <c r="C35" s="41"/>
      <c r="D35" s="41"/>
      <c r="E35" s="41"/>
      <c r="F35" s="41"/>
      <c r="G35" s="41"/>
      <c r="H35" s="41"/>
      <c r="I35" s="41"/>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ht="12.75" customHeight="1" r="36" spans="1:248">
      <c r="A36" s="41"/>
      <c r="B36" s="41"/>
      <c r="C36" s="41"/>
      <c r="D36" s="41"/>
      <c r="E36" s="41"/>
      <c r="F36" s="41"/>
      <c r="G36" s="41"/>
      <c r="H36" s="41"/>
      <c r="I36" s="41"/>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sheetData>
  <sheetProtection formatCells="0" formatColumns="0" formatRows="0"/>
  <mergeCells count="12">
    <mergeCell ref="B5:B7"/>
    <mergeCell ref="C5:G5"/>
    <mergeCell ref="C6:C7"/>
    <mergeCell ref="H5:H7"/>
    <mergeCell ref="A2:J2"/>
    <mergeCell ref="I5:I7"/>
    <mergeCell ref="D6:D7"/>
    <mergeCell ref="E6:E7"/>
    <mergeCell ref="F6:F7"/>
    <mergeCell ref="G6:G7"/>
    <mergeCell ref="J5:J7"/>
    <mergeCell ref="A5:A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7"/>
  <sheetViews>
    <sheetView showGridLines="0" workbookViewId="0" showZeros="0">
      <selection pane="topLeft" activeCell="A11" sqref="A11"/>
    </sheetView>
  </sheetViews>
  <sheetFormatPr baseColWidth="8" defaultColWidth="6.875" defaultRowHeight="12"/>
  <cols>
    <col min="1" max="1" width="34.5" style="10" customWidth="1"/>
    <col min="2" max="7" width="13.625" style="10" customWidth="1"/>
    <col min="8" max="16384" width="6.875" style="10" customWidth="1"/>
  </cols>
  <sheetData>
    <row ht="24.75" customHeight="1" r="1" spans="1:245">
      <c r="A1" s="79" t="s">
        <v>141</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ht="27.75" customHeight="1" r="2" spans="1:245">
      <c r="A2" s="152" t="s">
        <v>203</v>
      </c>
      <c r="B2" s="153"/>
      <c r="C2" s="153"/>
      <c r="D2" s="153"/>
      <c r="E2" s="153"/>
      <c r="F2" s="153"/>
      <c r="G2" s="153"/>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ht="16.5" customHeight="1" r="3" spans="1:245">
      <c r="A3" s="11"/>
      <c r="B3" s="12"/>
      <c r="C3" s="12"/>
      <c r="D3" s="12"/>
      <c r="E3" s="13"/>
      <c r="F3" s="13"/>
      <c r="G3" s="1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ht="16.5" customHeight="1" r="4" spans="1:245">
      <c r="A4" s="14"/>
      <c r="B4" s="14"/>
      <c r="C4" s="14"/>
      <c r="D4" s="14"/>
      <c r="E4" s="15"/>
      <c r="F4" s="15"/>
      <c r="G4" s="53" t="s">
        <v>1</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ht="28.5" customHeight="1" r="5" spans="1:245">
      <c r="A5" s="148" t="s">
        <v>140</v>
      </c>
      <c r="B5" s="148" t="s">
        <v>2</v>
      </c>
      <c r="C5" s="149" t="s">
        <v>142</v>
      </c>
      <c r="D5" s="150"/>
      <c r="E5" s="150"/>
      <c r="F5" s="150"/>
      <c r="G5" s="156" t="s">
        <v>8</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ht="28.5" customHeight="1" r="6" spans="1:245">
      <c r="A6" s="148"/>
      <c r="B6" s="148"/>
      <c r="C6" s="141" t="s">
        <v>133</v>
      </c>
      <c r="D6" s="141" t="s">
        <v>143</v>
      </c>
      <c r="E6" s="141" t="s">
        <v>144</v>
      </c>
      <c r="F6" s="154" t="s">
        <v>138</v>
      </c>
      <c r="G6" s="15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ht="28.5" customHeight="1" r="7" spans="1:245">
      <c r="A7" s="148"/>
      <c r="B7" s="148"/>
      <c r="C7" s="143"/>
      <c r="D7" s="143"/>
      <c r="E7" s="143"/>
      <c r="F7" s="155"/>
      <c r="G7" s="156"/>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ht="19.5" customHeight="1" r="8" spans="1:245" s="72" customFormat="1">
      <c r="A8" s="80" t="s">
        <v>2</v>
      </c>
      <c r="B8" s="115">
        <f>SUM(C8,G8)</f>
        <v>6955.44</v>
      </c>
      <c r="C8" s="115">
        <f>SUM(D8:F8)</f>
        <v>2804.29</v>
      </c>
      <c r="D8" s="113">
        <v>2633.07</v>
      </c>
      <c r="E8" s="113">
        <v>166.39</v>
      </c>
      <c r="F8" s="113">
        <v>4.83</v>
      </c>
      <c r="G8" s="113">
        <v>4151.15</v>
      </c>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row>
    <row ht="19.5" customHeight="1" r="9" spans="1:245">
      <c r="A9" s="198" t="s">
        <v>224</v>
      </c>
      <c r="B9" s="115">
        <f>+D9+E9+F9+G9</f>
        <v>1028.18</v>
      </c>
      <c r="C9" s="115">
        <f>+D9+E9+F9</f>
        <v>1028.18</v>
      </c>
      <c r="D9" s="116">
        <v>1008.25</v>
      </c>
      <c r="E9" s="116">
        <v>18.39</v>
      </c>
      <c r="F9" s="115">
        <v>1.54</v>
      </c>
      <c r="G9" s="115"/>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ht="19.5" customHeight="1" r="10" spans="1:245">
      <c r="A10" s="198" t="s">
        <v>225</v>
      </c>
      <c r="B10" s="115">
        <f>+D10+E10+F10+G10</f>
        <v>122.79</v>
      </c>
      <c r="C10" s="115">
        <f>+D10+E10+F10</f>
        <v>118.09</v>
      </c>
      <c r="D10" s="116">
        <v>105.8</v>
      </c>
      <c r="E10" s="116">
        <v>12.29</v>
      </c>
      <c r="F10" s="115"/>
      <c r="G10" s="115">
        <v>4.7</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ht="19.5" customHeight="1" r="11" spans="1:245">
      <c r="A11" s="198" t="s">
        <v>226</v>
      </c>
      <c r="B11" s="115">
        <f>+D11+E11+F11+G11</f>
        <v>221.97</v>
      </c>
      <c r="C11" s="115">
        <f>+D11+E11+F11</f>
        <v>221.97</v>
      </c>
      <c r="D11" s="116">
        <v>207.28</v>
      </c>
      <c r="E11" s="116">
        <v>12.96</v>
      </c>
      <c r="F11" s="115">
        <v>1.73</v>
      </c>
      <c r="G11" s="115"/>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ht="19.5" customHeight="1" r="12" spans="1:245">
      <c r="A12" s="198" t="s">
        <v>227</v>
      </c>
      <c r="B12" s="115">
        <f>+D12+E12+F12+G12</f>
        <v>3642.18</v>
      </c>
      <c r="C12" s="115">
        <f>+D12+E12+F12</f>
        <v>337.98</v>
      </c>
      <c r="D12" s="116">
        <v>313.84</v>
      </c>
      <c r="E12" s="116">
        <v>22.58</v>
      </c>
      <c r="F12" s="115">
        <v>1.56</v>
      </c>
      <c r="G12" s="115">
        <v>3304.2</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ht="19.5" customHeight="1" r="13" spans="1:245">
      <c r="A13" s="198" t="s">
        <v>228</v>
      </c>
      <c r="B13" s="115">
        <f>+D13+E13+F13+G13</f>
        <v>56.06</v>
      </c>
      <c r="C13" s="115">
        <f>+D13+E13+F13</f>
        <v>56.06</v>
      </c>
      <c r="D13" s="116">
        <v>53.25</v>
      </c>
      <c r="E13" s="116">
        <v>2.81</v>
      </c>
      <c r="F13" s="115"/>
      <c r="G13" s="115"/>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ht="19.5" customHeight="1" r="14" spans="1:245">
      <c r="A14" s="198" t="s">
        <v>229</v>
      </c>
      <c r="B14" s="115">
        <f>+D14+E14+F14+G14</f>
        <v>424.75</v>
      </c>
      <c r="C14" s="115">
        <f>+D14+E14+F14</f>
        <v>312.45</v>
      </c>
      <c r="D14" s="116">
        <v>256.85</v>
      </c>
      <c r="E14" s="116">
        <v>55.6</v>
      </c>
      <c r="F14" s="115"/>
      <c r="G14" s="115">
        <v>112.3</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ht="19.5" customHeight="1" r="15" spans="1:245">
      <c r="A15" s="198" t="s">
        <v>230</v>
      </c>
      <c r="B15" s="115">
        <f>+D15+E15+F15+G15</f>
        <v>312.58</v>
      </c>
      <c r="C15" s="115">
        <f>SUM(D15:F15)</f>
        <v>312.58</v>
      </c>
      <c r="D15" s="116">
        <v>312.58</v>
      </c>
      <c r="E15" s="116">
        <v>0</v>
      </c>
      <c r="F15" s="115">
        <v>0</v>
      </c>
      <c r="G15" s="115">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ht="19.5" customHeight="1" r="16" spans="1:245">
      <c r="A16" s="198" t="s">
        <v>231</v>
      </c>
      <c r="B16" s="115">
        <f>+D16+E16+F16+G16</f>
        <v>383.23</v>
      </c>
      <c r="C16" s="115">
        <f>SUM(D16:F16)</f>
        <v>151.88</v>
      </c>
      <c r="D16" s="116">
        <v>123.52</v>
      </c>
      <c r="E16" s="116">
        <v>28.36</v>
      </c>
      <c r="F16" s="115">
        <v>0</v>
      </c>
      <c r="G16" s="115">
        <v>231.35</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ht="19.5" customHeight="1" r="17" spans="1:245">
      <c r="A17" s="198" t="s">
        <v>232</v>
      </c>
      <c r="B17" s="115">
        <f>+D17+E17+F17+G17</f>
        <v>763.7</v>
      </c>
      <c r="C17" s="115">
        <f>SUM(D17:F17)</f>
        <v>265.1</v>
      </c>
      <c r="D17" s="116">
        <v>251.7</v>
      </c>
      <c r="E17" s="116">
        <v>13.4</v>
      </c>
      <c r="F17" s="115">
        <v>0</v>
      </c>
      <c r="G17" s="115">
        <v>498.6</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ht="19.5" customHeight="1" r="18" spans="1:245">
      <c r="A18" s="80"/>
      <c r="B18" s="113"/>
      <c r="C18" s="115">
        <f>SUM(D18:F18)</f>
        <v>0</v>
      </c>
      <c r="D18" s="116"/>
      <c r="E18" s="116">
        <v>0</v>
      </c>
      <c r="F18" s="115">
        <v>0</v>
      </c>
      <c r="G18" s="115">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ht="19.5" customHeight="1" r="19" spans="1:245">
      <c r="A19" s="80"/>
      <c r="B19" s="115">
        <f>SUM(C19,G19)</f>
        <v>0</v>
      </c>
      <c r="C19" s="115">
        <f>SUM(D19:F19)</f>
        <v>0</v>
      </c>
      <c r="D19" s="116"/>
      <c r="E19" s="116">
        <v>0</v>
      </c>
      <c r="F19" s="115">
        <v>0</v>
      </c>
      <c r="G19" s="115">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ht="19.5" customHeight="1" r="20" spans="1:245">
      <c r="A20" s="80"/>
      <c r="B20" s="115">
        <f>SUM(C20,G20)</f>
        <v>0</v>
      </c>
      <c r="C20" s="115">
        <f>SUM(D20:F20)</f>
        <v>0</v>
      </c>
      <c r="D20" s="116"/>
      <c r="E20" s="116">
        <v>0</v>
      </c>
      <c r="F20" s="115">
        <v>0</v>
      </c>
      <c r="G20" s="115">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ht="19.5" customHeight="1" r="21" spans="1:245">
      <c r="A21" s="80"/>
      <c r="B21" s="115">
        <f>SUM(C21,G21)</f>
        <v>0</v>
      </c>
      <c r="C21" s="115">
        <f>SUM(D21:F21)</f>
        <v>0</v>
      </c>
      <c r="D21" s="116"/>
      <c r="E21" s="116">
        <v>0</v>
      </c>
      <c r="F21" s="115">
        <v>0</v>
      </c>
      <c r="G21" s="115">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ht="19.5" customHeight="1" r="22" spans="1:245">
      <c r="A22" s="80"/>
      <c r="B22" s="115">
        <f>SUM(C22,G22)</f>
        <v>0</v>
      </c>
      <c r="C22" s="115">
        <f>SUM(D22:F22)</f>
        <v>0</v>
      </c>
      <c r="D22" s="116"/>
      <c r="E22" s="116">
        <v>0</v>
      </c>
      <c r="F22" s="115">
        <v>0</v>
      </c>
      <c r="G22" s="115">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ht="18" customHeight="1" r="23" spans="1:245">
      <c r="A23" s="41"/>
      <c r="B23" s="41"/>
      <c r="C23" s="41"/>
      <c r="D23" s="41"/>
      <c r="E23" s="41"/>
      <c r="F23" s="41"/>
      <c r="G23" s="4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ht="18" customHeight="1" r="24" spans="1:245">
      <c r="A24" s="41"/>
      <c r="B24" s="41"/>
      <c r="C24" s="41"/>
      <c r="D24" s="41"/>
      <c r="E24" s="41"/>
      <c r="F24" s="41"/>
      <c r="G24" s="4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ht="18" customHeight="1" r="25" spans="1:245">
      <c r="A25" s="41"/>
      <c r="B25" s="41"/>
      <c r="C25" s="41"/>
      <c r="D25" s="41"/>
      <c r="E25" s="41"/>
      <c r="F25" s="41"/>
      <c r="G25" s="4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ht="18" customHeight="1" r="26" spans="1:245">
      <c r="A26" s="41"/>
      <c r="B26" s="41"/>
      <c r="C26" s="41"/>
      <c r="D26" s="41"/>
      <c r="E26" s="41"/>
      <c r="F26" s="41"/>
      <c r="G26" s="4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ht="18" customHeight="1" r="27" spans="1:245">
      <c r="A27" s="41"/>
      <c r="B27" s="41"/>
      <c r="C27" s="41"/>
      <c r="D27" s="41"/>
      <c r="E27" s="41"/>
      <c r="F27" s="41"/>
      <c r="G27" s="4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ht="18" customHeight="1" r="28" spans="1:245">
      <c r="A28" s="41"/>
      <c r="B28" s="41"/>
      <c r="C28" s="41"/>
      <c r="D28" s="41"/>
      <c r="E28" s="41"/>
      <c r="F28" s="41"/>
      <c r="G28" s="4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ht="18" customHeight="1" r="29" spans="1:245">
      <c r="A29" s="41"/>
      <c r="B29" s="41"/>
      <c r="C29" s="41"/>
      <c r="D29" s="41"/>
      <c r="E29" s="41"/>
      <c r="F29" s="41"/>
      <c r="G29" s="4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ht="18" customHeight="1" r="30" spans="1:245">
      <c r="A30" s="41"/>
      <c r="B30" s="41"/>
      <c r="C30" s="41"/>
      <c r="D30" s="41"/>
      <c r="E30" s="41"/>
      <c r="F30" s="41"/>
      <c r="G30" s="4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ht="18" customHeight="1" r="31" spans="1:245">
      <c r="A31" s="41"/>
      <c r="B31" s="41"/>
      <c r="C31" s="41"/>
      <c r="D31" s="41"/>
      <c r="E31" s="41"/>
      <c r="F31" s="41"/>
      <c r="G31" s="4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ht="18" customHeight="1" r="32" spans="1:245">
      <c r="A32" s="41"/>
      <c r="B32" s="41"/>
      <c r="C32" s="41"/>
      <c r="D32" s="41"/>
      <c r="E32" s="41"/>
      <c r="F32" s="41"/>
      <c r="G32" s="4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ht="18" customHeight="1" r="33" spans="1:245">
      <c r="A33" s="41"/>
      <c r="B33" s="41"/>
      <c r="C33" s="41"/>
      <c r="D33" s="41"/>
      <c r="E33" s="41"/>
      <c r="F33" s="41"/>
      <c r="G33" s="4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ht="18" customHeight="1" r="34" spans="1:245">
      <c r="A34" s="41"/>
      <c r="B34" s="41"/>
      <c r="C34" s="41"/>
      <c r="D34" s="41"/>
      <c r="E34" s="41"/>
      <c r="F34" s="41"/>
      <c r="G34" s="4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ht="12.75" customHeight="1" r="35" spans="1:245">
      <c r="A35" s="41"/>
      <c r="B35" s="41"/>
      <c r="C35" s="41"/>
      <c r="D35" s="41"/>
      <c r="E35" s="41"/>
      <c r="F35" s="41"/>
      <c r="G35" s="4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ht="12.75" customHeight="1" r="36" spans="1:245">
      <c r="A36" s="41"/>
      <c r="B36" s="41"/>
      <c r="C36" s="41"/>
      <c r="D36" s="41"/>
      <c r="E36" s="41"/>
      <c r="F36" s="41"/>
      <c r="G36" s="4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sheetData>
  <sheetProtection formatCells="0" formatColumns="0" formatRows="0"/>
  <mergeCells count="9">
    <mergeCell ref="A2:G2"/>
    <mergeCell ref="D6:D7"/>
    <mergeCell ref="E6:E7"/>
    <mergeCell ref="F6:F7"/>
    <mergeCell ref="C5:F5"/>
    <mergeCell ref="G5:G7"/>
    <mergeCell ref="A5:A7"/>
    <mergeCell ref="B5:B7"/>
    <mergeCell ref="C6:C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showZeros="0">
      <selection pane="topLeft" activeCell="D46" sqref="D46"/>
    </sheetView>
  </sheetViews>
  <sheetFormatPr baseColWidth="8" defaultColWidth="6.875" defaultRowHeight="12"/>
  <cols>
    <col min="1" max="1" width="39.25" style="43" customWidth="1"/>
    <col min="2" max="2" width="13.5" style="43" customWidth="1"/>
    <col min="3" max="3" width="27.875" style="43" customWidth="1"/>
    <col min="4" max="4" width="13.375" style="43" customWidth="1"/>
    <col min="5" max="16384" width="6.875" style="43" customWidth="1"/>
  </cols>
  <sheetData>
    <row ht="16.5" customHeight="1" r="1" spans="1:11">
      <c r="A1" s="79" t="s">
        <v>145</v>
      </c>
      <c r="G1"/>
      <c r="H1"/>
      <c r="I1"/>
      <c r="J1"/>
      <c r="K1"/>
    </row>
    <row ht="15" customHeight="1" r="2" spans="1:11">
      <c r="A2" s="42"/>
      <c r="D2" s="44"/>
      <c r="G2"/>
      <c r="H2"/>
      <c r="I2"/>
      <c r="J2"/>
      <c r="K2"/>
    </row>
    <row ht="34.5" customHeight="1" r="3" spans="1:11">
      <c r="A3" s="132" t="s">
        <v>204</v>
      </c>
      <c r="B3" s="45"/>
      <c r="C3" s="45"/>
      <c r="D3" s="45"/>
      <c r="G3"/>
      <c r="H3"/>
      <c r="I3"/>
      <c r="J3"/>
      <c r="K3"/>
    </row>
    <row ht="36" customHeight="1" r="4" spans="1:11">
      <c r="A4" s="46"/>
      <c r="D4" s="47" t="s">
        <v>0</v>
      </c>
      <c r="G4"/>
      <c r="H4"/>
      <c r="I4"/>
      <c r="J4"/>
      <c r="K4"/>
    </row>
    <row ht="18" customHeight="1" r="5" spans="1:11" s="70" customFormat="1">
      <c r="A5" s="117" t="s">
        <v>15</v>
      </c>
      <c r="B5" s="118"/>
      <c r="C5" s="119" t="s">
        <v>16</v>
      </c>
      <c r="D5" s="119"/>
      <c r="E5" s="120"/>
      <c r="F5" s="120"/>
      <c r="G5"/>
      <c r="H5"/>
      <c r="I5"/>
      <c r="J5"/>
      <c r="K5"/>
    </row>
    <row ht="18" customHeight="1" r="6" spans="1:11" s="70" customFormat="1">
      <c r="A6" s="118" t="s">
        <v>17</v>
      </c>
      <c r="B6" s="133" t="s">
        <v>195</v>
      </c>
      <c r="C6" s="118" t="s">
        <v>18</v>
      </c>
      <c r="D6" s="133" t="s">
        <v>195</v>
      </c>
      <c r="E6" s="120"/>
      <c r="F6" s="120"/>
      <c r="G6"/>
      <c r="H6"/>
      <c r="I6"/>
      <c r="J6"/>
      <c r="K6"/>
    </row>
    <row ht="18" customHeight="1" r="7" spans="1:11" s="49" customFormat="1">
      <c r="A7" s="73" t="s">
        <v>146</v>
      </c>
      <c r="B7" s="63"/>
      <c r="C7" s="62" t="s">
        <v>19</v>
      </c>
      <c r="D7" s="63"/>
      <c r="G7" s="83"/>
      <c r="H7" s="83"/>
      <c r="I7" s="83"/>
      <c r="J7" s="83"/>
      <c r="K7" s="83"/>
    </row>
    <row ht="18" customHeight="1" r="8" spans="1:11" s="49" customFormat="1">
      <c r="A8" s="52" t="s">
        <v>147</v>
      </c>
      <c r="B8" s="113">
        <v>6451.94</v>
      </c>
      <c r="C8" s="62" t="s">
        <v>148</v>
      </c>
      <c r="D8" s="63">
        <v>0</v>
      </c>
      <c r="G8" s="83"/>
      <c r="H8" s="83"/>
      <c r="I8" s="83"/>
      <c r="J8" s="83"/>
      <c r="K8" s="83"/>
    </row>
    <row ht="18" customHeight="1" r="9" spans="1:11" s="49" customFormat="1">
      <c r="A9" s="52" t="s">
        <v>149</v>
      </c>
      <c r="B9" s="113">
        <v>503.5</v>
      </c>
      <c r="C9" s="62" t="s">
        <v>150</v>
      </c>
      <c r="D9" s="63">
        <v>0</v>
      </c>
      <c r="G9" s="83"/>
      <c r="H9" s="83"/>
      <c r="I9" s="83"/>
      <c r="J9" s="83"/>
      <c r="K9" s="83"/>
    </row>
    <row ht="18" customHeight="1" r="10" spans="1:11" s="49" customFormat="1">
      <c r="A10" s="52" t="s">
        <v>151</v>
      </c>
      <c r="B10" s="63">
        <v>0</v>
      </c>
      <c r="C10" s="62" t="s">
        <v>152</v>
      </c>
      <c r="D10" s="63">
        <v>0</v>
      </c>
      <c r="G10" s="83"/>
      <c r="H10" s="83"/>
      <c r="I10" s="83"/>
      <c r="J10" s="83"/>
      <c r="K10" s="83"/>
    </row>
    <row ht="18" customHeight="1" r="11" spans="1:11" s="49" customFormat="1">
      <c r="A11" s="52" t="s">
        <v>153</v>
      </c>
      <c r="B11" s="63">
        <v>0</v>
      </c>
      <c r="C11" s="62" t="s">
        <v>154</v>
      </c>
      <c r="D11" s="63">
        <v>0</v>
      </c>
      <c r="G11" s="83"/>
      <c r="H11" s="83"/>
      <c r="I11" s="83"/>
      <c r="J11" s="83"/>
      <c r="K11" s="83"/>
    </row>
    <row ht="18" customHeight="1" r="12" spans="1:11" s="49" customFormat="1">
      <c r="A12" s="52" t="s">
        <v>155</v>
      </c>
      <c r="B12" s="63">
        <v>0</v>
      </c>
      <c r="C12" s="62" t="s">
        <v>26</v>
      </c>
      <c r="D12" s="63">
        <v>0</v>
      </c>
      <c r="G12" s="83"/>
      <c r="H12" s="83"/>
      <c r="I12" s="83"/>
      <c r="J12" s="83"/>
      <c r="K12" s="83"/>
    </row>
    <row ht="18" customHeight="1" r="13" spans="1:11" s="49" customFormat="1">
      <c r="A13" s="73" t="s">
        <v>156</v>
      </c>
      <c r="B13" s="63">
        <v>0</v>
      </c>
      <c r="C13" s="62" t="s">
        <v>157</v>
      </c>
      <c r="D13" s="63">
        <v>0</v>
      </c>
      <c r="G13" s="83"/>
      <c r="H13" s="83"/>
      <c r="I13" s="83"/>
      <c r="J13" s="83"/>
      <c r="K13" s="83"/>
    </row>
    <row ht="18" customHeight="1" r="14" spans="1:11" s="49" customFormat="1">
      <c r="A14" s="73"/>
      <c r="B14" s="63"/>
      <c r="C14" s="62" t="s">
        <v>158</v>
      </c>
      <c r="D14" s="63">
        <v>6955.44</v>
      </c>
      <c r="G14" s="83"/>
      <c r="H14" s="83"/>
      <c r="I14" s="83"/>
      <c r="J14" s="83"/>
      <c r="K14" s="83"/>
    </row>
    <row ht="18" customHeight="1" r="15" spans="1:11" s="49" customFormat="1">
      <c r="A15" s="50"/>
      <c r="B15" s="63"/>
      <c r="C15" s="64" t="s">
        <v>20</v>
      </c>
      <c r="D15" s="63">
        <v>0</v>
      </c>
      <c r="G15" s="83"/>
      <c r="H15" s="83"/>
      <c r="I15" s="83"/>
      <c r="J15" s="83"/>
      <c r="K15" s="83"/>
    </row>
    <row ht="18" customHeight="1" r="16" spans="1:11" s="49" customFormat="1">
      <c r="A16" s="50"/>
      <c r="B16" s="63"/>
      <c r="C16" s="62" t="s">
        <v>159</v>
      </c>
      <c r="D16" s="63"/>
      <c r="G16" s="83"/>
      <c r="H16" s="83"/>
      <c r="I16" s="83"/>
      <c r="J16" s="83"/>
      <c r="K16" s="83"/>
    </row>
    <row ht="18" customHeight="1" r="17" spans="1:4" s="49" customFormat="1">
      <c r="A17" s="50"/>
      <c r="B17" s="63"/>
      <c r="C17" s="62" t="s">
        <v>160</v>
      </c>
      <c r="D17" s="63">
        <v>0</v>
      </c>
    </row>
    <row ht="18" customHeight="1" r="18" spans="1:4" s="49" customFormat="1">
      <c r="A18" s="50"/>
      <c r="B18" s="63"/>
      <c r="C18" s="62" t="s">
        <v>21</v>
      </c>
      <c r="D18" s="63">
        <v>0</v>
      </c>
    </row>
    <row ht="18" customHeight="1" r="19" spans="1:4" s="49" customFormat="1">
      <c r="A19" s="50"/>
      <c r="B19" s="63"/>
      <c r="C19" s="62" t="s">
        <v>161</v>
      </c>
      <c r="D19" s="63">
        <v>0</v>
      </c>
    </row>
    <row ht="18" customHeight="1" r="20" spans="1:4" s="49" customFormat="1">
      <c r="A20" s="50"/>
      <c r="B20" s="63"/>
      <c r="C20" s="62" t="s">
        <v>162</v>
      </c>
      <c r="D20" s="63">
        <v>0</v>
      </c>
    </row>
    <row ht="18" customHeight="1" r="21" spans="1:4" s="49" customFormat="1">
      <c r="A21" s="50"/>
      <c r="B21" s="63"/>
      <c r="C21" s="62" t="s">
        <v>163</v>
      </c>
      <c r="D21" s="63">
        <v>0</v>
      </c>
    </row>
    <row ht="18" customHeight="1" r="22" spans="1:4" s="49" customFormat="1">
      <c r="A22" s="50"/>
      <c r="B22" s="63"/>
      <c r="C22" s="62" t="s">
        <v>164</v>
      </c>
      <c r="D22" s="63">
        <v>0</v>
      </c>
    </row>
    <row ht="18" customHeight="1" r="23" spans="1:4" s="49" customFormat="1">
      <c r="A23" s="50"/>
      <c r="B23" s="63"/>
      <c r="C23" s="62" t="s">
        <v>165</v>
      </c>
      <c r="D23" s="63">
        <v>0</v>
      </c>
    </row>
    <row ht="18" customHeight="1" r="24" spans="1:4" s="49" customFormat="1">
      <c r="A24" s="50"/>
      <c r="B24" s="63"/>
      <c r="C24" s="62" t="s">
        <v>166</v>
      </c>
      <c r="D24" s="63">
        <v>0</v>
      </c>
    </row>
    <row ht="18" customHeight="1" r="25" spans="1:4" s="49" customFormat="1">
      <c r="A25" s="50"/>
      <c r="B25" s="63"/>
      <c r="C25" s="62" t="s">
        <v>167</v>
      </c>
      <c r="D25" s="63">
        <v>0</v>
      </c>
    </row>
    <row ht="18" customHeight="1" r="26" spans="1:4" s="49" customFormat="1">
      <c r="A26" s="48"/>
      <c r="B26" s="65"/>
      <c r="C26" s="62" t="s">
        <v>168</v>
      </c>
      <c r="D26" s="63"/>
    </row>
    <row ht="18" customHeight="1" r="27" spans="1:4" s="49" customFormat="1">
      <c r="A27" s="48"/>
      <c r="B27" s="65"/>
      <c r="C27" s="62" t="s">
        <v>169</v>
      </c>
      <c r="D27" s="63">
        <v>0</v>
      </c>
    </row>
    <row ht="18" customHeight="1" r="28" spans="1:4" s="49" customFormat="1">
      <c r="A28" s="48"/>
      <c r="B28" s="65"/>
      <c r="C28" s="62" t="s">
        <v>170</v>
      </c>
      <c r="D28" s="63">
        <v>0</v>
      </c>
    </row>
    <row ht="18" customHeight="1" r="29" spans="1:4" s="49" customFormat="1">
      <c r="A29" s="48"/>
      <c r="B29" s="65"/>
      <c r="C29" s="62" t="s">
        <v>171</v>
      </c>
      <c r="D29" s="74">
        <v>0</v>
      </c>
    </row>
    <row ht="18" customHeight="1" r="30" spans="1:4" s="49" customFormat="1">
      <c r="A30" s="48"/>
      <c r="B30" s="65"/>
      <c r="C30" s="62" t="s">
        <v>172</v>
      </c>
      <c r="D30" s="75">
        <v>0</v>
      </c>
    </row>
    <row ht="18" customHeight="1" r="31" spans="1:4" s="49" customFormat="1">
      <c r="A31" s="48"/>
      <c r="B31" s="65"/>
      <c r="C31" s="62" t="s">
        <v>173</v>
      </c>
      <c r="D31" s="75">
        <v>0</v>
      </c>
    </row>
    <row ht="18" customHeight="1" r="32" spans="1:4" s="49" customFormat="1">
      <c r="A32" s="48"/>
      <c r="B32" s="65"/>
      <c r="C32" s="62" t="s">
        <v>174</v>
      </c>
      <c r="D32" s="76">
        <v>0</v>
      </c>
    </row>
    <row ht="18" customHeight="1" r="33" spans="1:11" s="49" customFormat="1">
      <c r="A33" s="48"/>
      <c r="B33" s="65"/>
      <c r="C33" s="62" t="s">
        <v>175</v>
      </c>
      <c r="D33" s="76">
        <v>0</v>
      </c>
      <c r="G33" s="83"/>
      <c r="H33" s="83"/>
      <c r="I33" s="83"/>
      <c r="J33" s="83"/>
      <c r="K33" s="83"/>
    </row>
    <row ht="18" customHeight="1" r="34" spans="1:11" s="49" customFormat="1">
      <c r="A34" s="48"/>
      <c r="B34" s="65"/>
      <c r="C34" s="62" t="s">
        <v>176</v>
      </c>
      <c r="D34" s="76">
        <v>0</v>
      </c>
      <c r="G34" s="83"/>
      <c r="H34" s="83"/>
      <c r="I34" s="83"/>
      <c r="J34" s="83"/>
      <c r="K34" s="83"/>
    </row>
    <row ht="18" customHeight="1" r="35" spans="1:11" s="49" customFormat="1">
      <c r="A35" s="48"/>
      <c r="B35" s="65"/>
      <c r="C35" s="62" t="s">
        <v>177</v>
      </c>
      <c r="D35" s="76">
        <v>0</v>
      </c>
      <c r="G35" s="83"/>
      <c r="H35" s="83"/>
      <c r="I35" s="83"/>
      <c r="J35" s="83"/>
      <c r="K35" s="83"/>
    </row>
    <row ht="18" customHeight="1" r="36" spans="1:11" s="77" customFormat="1">
      <c r="A36" s="117" t="s">
        <v>22</v>
      </c>
      <c r="B36" s="63">
        <v>6955.44</v>
      </c>
      <c r="C36" s="121" t="s">
        <v>23</v>
      </c>
      <c r="D36" s="63">
        <v>6955.44</v>
      </c>
      <c r="E36" s="122"/>
      <c r="F36" s="122"/>
      <c r="G36" s="83"/>
      <c r="H36" s="83"/>
      <c r="I36" s="83"/>
      <c r="J36" s="83"/>
      <c r="K36" s="83"/>
    </row>
    <row ht="18" customHeight="1" r="37" spans="1:11" s="49" customFormat="1">
      <c r="A37" s="73" t="s">
        <v>178</v>
      </c>
      <c r="B37" s="65">
        <v>0</v>
      </c>
      <c r="C37" s="78" t="s">
        <v>179</v>
      </c>
      <c r="D37" s="65"/>
      <c r="G37" s="83"/>
      <c r="H37" s="83"/>
      <c r="I37" s="83"/>
      <c r="J37" s="83"/>
      <c r="K37" s="83"/>
    </row>
    <row ht="18" customHeight="1" r="38" spans="1:11" s="49" customFormat="1">
      <c r="A38" s="73" t="s">
        <v>180</v>
      </c>
      <c r="B38" s="63">
        <v>0</v>
      </c>
      <c r="C38" s="66"/>
      <c r="D38" s="65"/>
      <c r="G38" s="83"/>
      <c r="H38" s="83"/>
      <c r="I38" s="83"/>
      <c r="J38" s="83"/>
      <c r="K38" s="83"/>
    </row>
    <row ht="18" customHeight="1" r="39" spans="1:11">
      <c r="A39" s="51"/>
      <c r="B39" s="65"/>
      <c r="C39" s="66"/>
      <c r="D39" s="65"/>
      <c r="G39"/>
      <c r="H39"/>
      <c r="I39"/>
      <c r="J39"/>
      <c r="K39"/>
    </row>
    <row ht="18" customHeight="1" r="40" spans="1:11">
      <c r="A40" s="51"/>
      <c r="B40" s="65"/>
      <c r="C40" s="66"/>
      <c r="D40" s="65"/>
      <c r="G40"/>
      <c r="H40"/>
      <c r="I40"/>
      <c r="J40"/>
      <c r="K40"/>
    </row>
    <row ht="18" customHeight="1" r="41" spans="1:11">
      <c r="A41" s="51"/>
      <c r="B41" s="65"/>
      <c r="C41" s="66"/>
      <c r="D41" s="65"/>
      <c r="G41"/>
      <c r="H41"/>
      <c r="I41"/>
      <c r="J41"/>
      <c r="K41"/>
    </row>
    <row ht="18" customHeight="1" r="42" spans="1:11" s="77" customFormat="1">
      <c r="A42" s="117" t="s">
        <v>24</v>
      </c>
      <c r="B42" s="63">
        <v>6955.44</v>
      </c>
      <c r="C42" s="121" t="s">
        <v>25</v>
      </c>
      <c r="D42" s="63">
        <v>6955.44</v>
      </c>
      <c r="E42" s="122"/>
      <c r="F42" s="122"/>
      <c r="G42" s="83"/>
      <c r="H42" s="83"/>
      <c r="I42" s="83"/>
      <c r="J42" s="83"/>
      <c r="K42" s="83"/>
    </row>
    <row ht="12.75" customHeight="1" r="43" spans="1:11">
      <c r="A43"/>
      <c r="B43"/>
      <c r="C43"/>
      <c r="D43"/>
      <c r="E43"/>
      <c r="F43"/>
      <c r="G43"/>
      <c r="H43"/>
      <c r="I43"/>
      <c r="J43"/>
      <c r="K43"/>
    </row>
    <row ht="12.75" customHeight="1" r="44" spans="1:11">
      <c r="A44"/>
      <c r="B44"/>
      <c r="C44"/>
      <c r="D44"/>
      <c r="E44"/>
      <c r="F44"/>
      <c r="G44"/>
      <c r="H44"/>
      <c r="I44"/>
      <c r="J44"/>
      <c r="K44"/>
    </row>
    <row ht="12.75" customHeight="1" r="45" spans="1:11">
      <c r="A45"/>
      <c r="B45"/>
      <c r="C45"/>
      <c r="D45"/>
      <c r="E45"/>
      <c r="F45"/>
      <c r="G45"/>
      <c r="H45"/>
      <c r="I45"/>
      <c r="J45"/>
      <c r="K45"/>
    </row>
    <row ht="12.75" customHeight="1" r="46" spans="1:11">
      <c r="A46"/>
      <c r="B46"/>
      <c r="C46"/>
      <c r="D46"/>
      <c r="E46"/>
      <c r="F46"/>
      <c r="G46"/>
      <c r="H46"/>
      <c r="I46"/>
      <c r="J46"/>
      <c r="K46"/>
    </row>
    <row ht="12.75" customHeight="1" r="47" spans="1:11">
      <c r="A47"/>
      <c r="B47"/>
      <c r="C47"/>
      <c r="D47"/>
      <c r="E47"/>
      <c r="F47"/>
      <c r="G47"/>
      <c r="H47"/>
      <c r="I47"/>
      <c r="J47"/>
      <c r="K47"/>
    </row>
    <row ht="12.75" customHeight="1" r="48" spans="1:11">
      <c r="D48" s="49"/>
      <c r="G48"/>
      <c r="H48"/>
      <c r="I48"/>
      <c r="J48"/>
      <c r="K48"/>
    </row>
  </sheetData>
  <sheetProtection formatCells="0" formatColumns="0" formatRows="0"/>
  <phoneticPr fontId="1" type="noConversion"/>
  <printOptions horizontalCentered="1"/>
  <pageMargins left="0" right="0" top="0" bottom="0.39370078740157483" header="0.39370078740157483" footer="0.19685039370078741"/>
  <pageSetup paperSize="9" fitToHeight="99" orientation="portrait" horizontalDpi="300" verticalDpi="300" r:id="rId1"/>
  <headerFooter alignWithMargins="0"/>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8"/>
  <sheetViews>
    <sheetView showGridLines="0" topLeftCell="A4" workbookViewId="0" showZeros="0">
      <selection pane="topLeft" activeCell="A13" sqref="A13"/>
    </sheetView>
  </sheetViews>
  <sheetFormatPr baseColWidth="8" defaultColWidth="6.875" defaultRowHeight="12"/>
  <cols>
    <col min="1" max="1" width="30" style="10" customWidth="1"/>
    <col min="2" max="7" width="12.375" style="10" customWidth="1"/>
    <col min="8" max="16384" width="6.875" style="10" customWidth="1"/>
  </cols>
  <sheetData>
    <row ht="24.75" customHeight="1" r="1" spans="1:246">
      <c r="A1" s="79" t="s">
        <v>181</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ht="27.75" customHeight="1" r="2" spans="1:246">
      <c r="A2" s="152" t="s">
        <v>205</v>
      </c>
      <c r="B2" s="153"/>
      <c r="C2" s="153"/>
      <c r="D2" s="153"/>
      <c r="E2" s="153"/>
      <c r="F2" s="153"/>
      <c r="G2" s="153"/>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ht="16.5" customHeight="1" r="3" spans="1:246">
      <c r="A3" s="11"/>
      <c r="B3" s="12"/>
      <c r="C3" s="12"/>
      <c r="D3" s="12"/>
      <c r="E3" s="13"/>
      <c r="F3" s="13"/>
      <c r="G3" s="1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ht="16.5" customHeight="1" r="4" spans="1:246">
      <c r="A4" s="14"/>
      <c r="B4" s="14"/>
      <c r="C4" s="14"/>
      <c r="D4" s="14"/>
      <c r="E4" s="15"/>
      <c r="F4" s="15"/>
      <c r="G4" s="53" t="s">
        <v>1</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ht="28.5" customHeight="1" r="5" spans="1:246">
      <c r="A5" s="148" t="s">
        <v>140</v>
      </c>
      <c r="B5" s="148" t="s">
        <v>2</v>
      </c>
      <c r="C5" s="149" t="s">
        <v>142</v>
      </c>
      <c r="D5" s="150"/>
      <c r="E5" s="150"/>
      <c r="F5" s="150"/>
      <c r="G5" s="156" t="s">
        <v>8</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ht="28.5" customHeight="1" r="6" spans="1:246">
      <c r="A6" s="148"/>
      <c r="B6" s="148"/>
      <c r="C6" s="141" t="s">
        <v>133</v>
      </c>
      <c r="D6" s="141" t="s">
        <v>143</v>
      </c>
      <c r="E6" s="141" t="s">
        <v>144</v>
      </c>
      <c r="F6" s="154" t="s">
        <v>138</v>
      </c>
      <c r="G6" s="15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ht="28.5" customHeight="1" r="7" spans="1:246">
      <c r="A7" s="148"/>
      <c r="B7" s="148"/>
      <c r="C7" s="143"/>
      <c r="D7" s="143"/>
      <c r="E7" s="143"/>
      <c r="F7" s="155"/>
      <c r="G7" s="156"/>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ht="19.5" customHeight="1" r="8" spans="1:246" s="72" customFormat="1">
      <c r="A8" s="80" t="s">
        <v>2</v>
      </c>
      <c r="B8" s="81">
        <f>SUM(C8,G8)</f>
        <v>6955.44</v>
      </c>
      <c r="C8" s="81">
        <f>SUM(D8:F8)</f>
        <v>2804.29</v>
      </c>
      <c r="D8" s="113">
        <v>2633.07</v>
      </c>
      <c r="E8" s="113">
        <v>166.39</v>
      </c>
      <c r="F8" s="113">
        <v>4.83</v>
      </c>
      <c r="G8" s="113">
        <v>4151.15</v>
      </c>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row>
    <row ht="19.5" customHeight="1" r="9" spans="1:246">
      <c r="A9" s="198" t="s">
        <v>224</v>
      </c>
      <c r="B9" s="115">
        <f>+D9+E9+F9+G9</f>
        <v>1028.18</v>
      </c>
      <c r="C9" s="115">
        <f>+D9+E9+F9</f>
        <v>1028.18</v>
      </c>
      <c r="D9" s="124">
        <v>1008.25</v>
      </c>
      <c r="E9" s="124">
        <v>18.39</v>
      </c>
      <c r="F9" s="115">
        <v>1.54</v>
      </c>
      <c r="G9" s="115"/>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ht="19.5" customHeight="1" r="10" spans="1:246">
      <c r="A10" s="198" t="s">
        <v>225</v>
      </c>
      <c r="B10" s="115">
        <f>+D10+E10+F10+G10</f>
        <v>122.79</v>
      </c>
      <c r="C10" s="115">
        <f>+D10+E10+F10</f>
        <v>118.09</v>
      </c>
      <c r="D10" s="124">
        <v>105.8</v>
      </c>
      <c r="E10" s="124">
        <v>12.29</v>
      </c>
      <c r="F10" s="115"/>
      <c r="G10" s="115">
        <v>4.7</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ht="19.5" customHeight="1" r="11" spans="1:246">
      <c r="A11" s="198" t="s">
        <v>226</v>
      </c>
      <c r="B11" s="115">
        <f>+D11+E11+F11+G11</f>
        <v>221.97</v>
      </c>
      <c r="C11" s="115">
        <f>+D11+E11+F11</f>
        <v>221.97</v>
      </c>
      <c r="D11" s="124">
        <v>207.28</v>
      </c>
      <c r="E11" s="124">
        <v>12.96</v>
      </c>
      <c r="F11" s="115">
        <v>1.73</v>
      </c>
      <c r="G11" s="115"/>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ht="19.5" customHeight="1" r="12" spans="1:246">
      <c r="A12" s="198" t="s">
        <v>227</v>
      </c>
      <c r="B12" s="115">
        <f>+D12+E12+F12+G12</f>
        <v>3642.18</v>
      </c>
      <c r="C12" s="115">
        <f>+D12+E12+F12</f>
        <v>337.98</v>
      </c>
      <c r="D12" s="124">
        <v>313.84</v>
      </c>
      <c r="E12" s="124">
        <v>22.58</v>
      </c>
      <c r="F12" s="115">
        <v>1.56</v>
      </c>
      <c r="G12" s="115">
        <v>3304.2</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ht="19.5" customHeight="1" r="13" spans="1:246">
      <c r="A13" s="198" t="s">
        <v>228</v>
      </c>
      <c r="B13" s="115">
        <f>+D13+E13+F13+G13</f>
        <v>56.06</v>
      </c>
      <c r="C13" s="115">
        <f>+D13+E13+F13</f>
        <v>56.06</v>
      </c>
      <c r="D13" s="124">
        <v>53.25</v>
      </c>
      <c r="E13" s="124">
        <v>2.81</v>
      </c>
      <c r="F13" s="115"/>
      <c r="G13" s="115"/>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ht="19.5" customHeight="1" r="14" spans="1:246">
      <c r="A14" s="198" t="s">
        <v>229</v>
      </c>
      <c r="B14" s="115">
        <f>+D14+E14+F14+G14</f>
        <v>424.75</v>
      </c>
      <c r="C14" s="115">
        <f>+D14+E14+F14</f>
        <v>312.45</v>
      </c>
      <c r="D14" s="124">
        <v>256.85</v>
      </c>
      <c r="E14" s="124">
        <v>55.6</v>
      </c>
      <c r="F14" s="115"/>
      <c r="G14" s="115">
        <v>112.3</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ht="19.5" customHeight="1" r="15" spans="1:246">
      <c r="A15" s="198" t="s">
        <v>230</v>
      </c>
      <c r="B15" s="115">
        <f>+D15+E15+F15+G15</f>
        <v>312.58</v>
      </c>
      <c r="C15" s="115">
        <f>SUM(D15:F15)</f>
        <v>312.58</v>
      </c>
      <c r="D15" s="124">
        <v>312.58</v>
      </c>
      <c r="E15" s="124">
        <v>0</v>
      </c>
      <c r="F15" s="115">
        <v>0</v>
      </c>
      <c r="G15" s="115">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ht="19.5" customHeight="1" r="16" spans="1:246">
      <c r="A16" s="198" t="s">
        <v>231</v>
      </c>
      <c r="B16" s="115">
        <f>+D16+E16+F16+G16</f>
        <v>383.23</v>
      </c>
      <c r="C16" s="115">
        <f>SUM(D16:F16)</f>
        <v>151.88</v>
      </c>
      <c r="D16" s="124">
        <v>123.52</v>
      </c>
      <c r="E16" s="124">
        <v>28.36</v>
      </c>
      <c r="F16" s="115">
        <v>0</v>
      </c>
      <c r="G16" s="115">
        <v>231.35</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ht="19.5" customHeight="1" r="17" spans="1:246">
      <c r="A17" s="198" t="s">
        <v>232</v>
      </c>
      <c r="B17" s="115">
        <f>+D17+E17+F17+G17</f>
        <v>763.7</v>
      </c>
      <c r="C17" s="115">
        <f>SUM(D17:F17)</f>
        <v>265.1</v>
      </c>
      <c r="D17" s="124">
        <v>251.7</v>
      </c>
      <c r="E17" s="124">
        <v>13.4</v>
      </c>
      <c r="F17" s="115">
        <v>0</v>
      </c>
      <c r="G17" s="115">
        <v>498.6</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ht="19.5" customHeight="1" r="18" spans="1:246">
      <c r="A18" s="80"/>
      <c r="B18" s="81">
        <f>SUM(C18,G18)</f>
        <v>0</v>
      </c>
      <c r="C18" s="81">
        <f>SUM(D18:F18)</f>
        <v>0</v>
      </c>
      <c r="D18" s="82"/>
      <c r="E18" s="82"/>
      <c r="F18" s="81"/>
      <c r="G18" s="81">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ht="19.5" customHeight="1" r="19" spans="1:246">
      <c r="A19" s="80"/>
      <c r="B19" s="81">
        <f>SUM(C19,G19)</f>
        <v>0</v>
      </c>
      <c r="C19" s="81">
        <f>SUM(D19:F19)</f>
        <v>0</v>
      </c>
      <c r="D19" s="82"/>
      <c r="E19" s="82"/>
      <c r="F19" s="81"/>
      <c r="G19" s="81">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ht="19.5" customHeight="1" r="20" spans="1:246">
      <c r="A20" s="80"/>
      <c r="B20" s="81">
        <f>SUM(C20,G20)</f>
        <v>0</v>
      </c>
      <c r="C20" s="81">
        <f>SUM(D20:F20)</f>
        <v>0</v>
      </c>
      <c r="D20" s="82"/>
      <c r="E20" s="82"/>
      <c r="F20" s="81"/>
      <c r="G20" s="81">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ht="19.5" customHeight="1" r="21" spans="1:246">
      <c r="A21" s="80"/>
      <c r="B21" s="81">
        <f>SUM(C21,G21)</f>
        <v>0</v>
      </c>
      <c r="C21" s="81">
        <f>SUM(D21:F21)</f>
        <v>0</v>
      </c>
      <c r="D21" s="82"/>
      <c r="E21" s="82"/>
      <c r="F21" s="81"/>
      <c r="G21" s="81">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ht="19.5" customHeight="1" r="22" spans="1:246">
      <c r="A22" s="80"/>
      <c r="B22" s="81">
        <f>SUM(C22,G22)</f>
        <v>0</v>
      </c>
      <c r="C22" s="81">
        <f>SUM(D22:F22)</f>
        <v>0</v>
      </c>
      <c r="D22" s="82"/>
      <c r="E22" s="82"/>
      <c r="F22" s="81"/>
      <c r="G22" s="81">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ht="18" customHeight="1" r="23" spans="1:246">
      <c r="A23" s="41"/>
      <c r="B23" s="41"/>
      <c r="C23" s="41"/>
      <c r="D23" s="41"/>
      <c r="E23" s="41"/>
      <c r="F23" s="41"/>
      <c r="G23" s="4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ht="18" customHeight="1" r="24" spans="1:246">
      <c r="A24" s="41"/>
      <c r="B24" s="41"/>
      <c r="C24" s="41"/>
      <c r="D24" s="41"/>
      <c r="E24" s="41"/>
      <c r="F24" s="41"/>
      <c r="G24" s="4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ht="18" customHeight="1" r="25" spans="1:246">
      <c r="A25" s="41"/>
      <c r="B25" s="41"/>
      <c r="C25" s="41"/>
      <c r="D25" s="41"/>
      <c r="E25" s="41"/>
      <c r="F25" s="41"/>
      <c r="G25" s="4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ht="18" customHeight="1" r="26" spans="1:246">
      <c r="A26" s="41"/>
      <c r="B26" s="41"/>
      <c r="C26" s="41"/>
      <c r="D26" s="41"/>
      <c r="E26" s="41"/>
      <c r="F26" s="41"/>
      <c r="G26" s="4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ht="18" customHeight="1" r="27" spans="1:246">
      <c r="A27" s="41"/>
      <c r="B27" s="41"/>
      <c r="C27" s="41"/>
      <c r="D27" s="41"/>
      <c r="E27" s="41"/>
      <c r="F27" s="41"/>
      <c r="G27" s="4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ht="18" customHeight="1" r="28" spans="1:246">
      <c r="A28" s="41"/>
      <c r="B28" s="41"/>
      <c r="C28" s="41"/>
      <c r="D28" s="41"/>
      <c r="E28" s="41"/>
      <c r="F28" s="41"/>
      <c r="G28" s="4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ht="18" customHeight="1" r="29" spans="1:246">
      <c r="A29" s="41"/>
      <c r="B29" s="41"/>
      <c r="C29" s="41"/>
      <c r="D29" s="41"/>
      <c r="E29" s="41"/>
      <c r="F29" s="41"/>
      <c r="G29" s="4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ht="18" customHeight="1" r="30" spans="1:246">
      <c r="A30" s="41"/>
      <c r="B30" s="41"/>
      <c r="C30" s="41"/>
      <c r="D30" s="41"/>
      <c r="E30" s="41"/>
      <c r="F30" s="41"/>
      <c r="G30" s="4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ht="18" customHeight="1" r="31" spans="1:246">
      <c r="A31" s="41"/>
      <c r="B31" s="41"/>
      <c r="C31" s="41"/>
      <c r="D31" s="41"/>
      <c r="E31" s="41"/>
      <c r="F31" s="41"/>
      <c r="G31" s="4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ht="18" customHeight="1" r="32" spans="1:246">
      <c r="A32" s="41"/>
      <c r="B32" s="41"/>
      <c r="C32" s="41"/>
      <c r="D32" s="41"/>
      <c r="E32" s="41"/>
      <c r="F32" s="41"/>
      <c r="G32" s="4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ht="18" customHeight="1" r="33" spans="1:246">
      <c r="A33" s="41"/>
      <c r="B33" s="41"/>
      <c r="C33" s="41"/>
      <c r="D33" s="41"/>
      <c r="E33" s="41"/>
      <c r="F33" s="41"/>
      <c r="G33" s="4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ht="18" customHeight="1" r="34" spans="1:246">
      <c r="A34" s="41"/>
      <c r="B34" s="41"/>
      <c r="C34" s="41"/>
      <c r="D34" s="41"/>
      <c r="E34" s="41"/>
      <c r="F34" s="41"/>
      <c r="G34" s="4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ht="12.75" customHeight="1" r="35" spans="1:246">
      <c r="A35" s="41"/>
      <c r="B35" s="41"/>
      <c r="C35" s="41"/>
      <c r="D35" s="41"/>
      <c r="E35" s="41"/>
      <c r="F35" s="41"/>
      <c r="G35" s="4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ht="12.75" customHeight="1" r="36" spans="1:246">
      <c r="A36" s="41"/>
      <c r="B36" s="41"/>
      <c r="C36" s="41"/>
      <c r="D36" s="41"/>
      <c r="E36" s="41"/>
      <c r="F36" s="41"/>
      <c r="G36" s="4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workbookViewId="0" showZeros="0">
      <selection pane="topLeft" activeCell="L18" sqref="L18"/>
    </sheetView>
  </sheetViews>
  <sheetFormatPr baseColWidth="8" defaultColWidth="6.875" defaultRowHeight="12"/>
  <cols>
    <col min="1" max="1" width="29.125" style="10" customWidth="1"/>
    <col min="2" max="10" width="10" style="10" customWidth="1"/>
    <col min="11" max="16384" width="6.875" style="10" customWidth="1"/>
  </cols>
  <sheetData>
    <row ht="24.75" customHeight="1" r="1" spans="1:248">
      <c r="A1" s="79" t="s">
        <v>182</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ht="27.75" customHeight="1" r="2" spans="1:248">
      <c r="A2" s="152" t="s">
        <v>206</v>
      </c>
      <c r="B2" s="153"/>
      <c r="C2" s="153"/>
      <c r="D2" s="153"/>
      <c r="E2" s="153"/>
      <c r="F2" s="153"/>
      <c r="G2" s="153"/>
      <c r="H2" s="153"/>
      <c r="I2" s="153"/>
      <c r="J2" s="15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ht="16.5" customHeight="1" r="3" spans="1:248">
      <c r="A3" s="11"/>
      <c r="B3" s="12"/>
      <c r="C3" s="12"/>
      <c r="D3" s="12"/>
      <c r="E3" s="13"/>
      <c r="F3" s="13"/>
      <c r="G3" s="13"/>
      <c r="H3" s="13"/>
      <c r="I3" s="1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ht="16.5" customHeight="1" r="4" spans="1:248">
      <c r="A4" s="14"/>
      <c r="B4" s="14"/>
      <c r="C4" s="14"/>
      <c r="D4" s="14"/>
      <c r="E4" s="15"/>
      <c r="F4" s="15"/>
      <c r="G4" s="16"/>
      <c r="H4" s="16"/>
      <c r="J4" s="53" t="s">
        <v>1</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ht="28.5" customHeight="1" r="5" spans="1:248">
      <c r="A5" s="148" t="s">
        <v>183</v>
      </c>
      <c r="B5" s="148" t="s">
        <v>2</v>
      </c>
      <c r="C5" s="149" t="s">
        <v>27</v>
      </c>
      <c r="D5" s="150"/>
      <c r="E5" s="150"/>
      <c r="F5" s="150"/>
      <c r="G5" s="151"/>
      <c r="H5" s="141" t="s">
        <v>130</v>
      </c>
      <c r="I5" s="141" t="s">
        <v>131</v>
      </c>
      <c r="J5" s="141" t="s">
        <v>132</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ht="28.5" customHeight="1" r="6" spans="1:248">
      <c r="A6" s="148"/>
      <c r="B6" s="148"/>
      <c r="C6" s="141" t="s">
        <v>133</v>
      </c>
      <c r="D6" s="141" t="s">
        <v>134</v>
      </c>
      <c r="E6" s="141" t="s">
        <v>135</v>
      </c>
      <c r="F6" s="141" t="s">
        <v>136</v>
      </c>
      <c r="G6" s="141" t="s">
        <v>137</v>
      </c>
      <c r="H6" s="142"/>
      <c r="I6" s="142"/>
      <c r="J6" s="14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ht="28.5" customHeight="1" r="7" spans="1:248">
      <c r="A7" s="148"/>
      <c r="B7" s="148"/>
      <c r="C7" s="143"/>
      <c r="D7" s="143"/>
      <c r="E7" s="143"/>
      <c r="F7" s="143"/>
      <c r="G7" s="143"/>
      <c r="H7" s="143"/>
      <c r="I7" s="143"/>
      <c r="J7" s="143"/>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ht="18" customHeight="1" r="8" spans="1:248" s="72" customFormat="1">
      <c r="A8" s="123"/>
      <c r="B8" s="115">
        <f>SUM(C8,H8:J8)</f>
        <v>2666.77</v>
      </c>
      <c r="C8" s="115">
        <f>SUM(D8:G8)</f>
        <v>2666.77</v>
      </c>
      <c r="D8" s="113">
        <v>2666.77</v>
      </c>
      <c r="E8" s="113"/>
      <c r="F8" s="115">
        <v>0</v>
      </c>
      <c r="G8" s="115">
        <v>0</v>
      </c>
      <c r="H8" s="115">
        <v>0</v>
      </c>
      <c r="I8" s="115">
        <v>0</v>
      </c>
      <c r="J8" s="114">
        <v>0</v>
      </c>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row>
    <row ht="18" customHeight="1" r="9" spans="1:248">
      <c r="A9" s="123" t="s">
        <v>113</v>
      </c>
      <c r="B9" s="115">
        <f>SUM(C9,H9:J9)</f>
        <v>0</v>
      </c>
      <c r="C9" s="115">
        <f>SUM(D9:G9)</f>
        <v>0</v>
      </c>
      <c r="D9" s="124"/>
      <c r="E9" s="116">
        <v>0</v>
      </c>
      <c r="F9" s="115">
        <v>0</v>
      </c>
      <c r="G9" s="115">
        <v>0</v>
      </c>
      <c r="H9" s="115">
        <v>0</v>
      </c>
      <c r="I9" s="115">
        <v>0</v>
      </c>
      <c r="J9" s="114">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ht="18" customHeight="1" r="10" spans="1:248">
      <c r="A10" s="123" t="s">
        <v>114</v>
      </c>
      <c r="B10" s="115">
        <f>SUM(C10,H10:J10)</f>
        <v>214.33</v>
      </c>
      <c r="C10" s="115">
        <f>SUM(D10:G10)</f>
        <v>214.33</v>
      </c>
      <c r="D10" s="124">
        <v>214.33</v>
      </c>
      <c r="E10" s="116">
        <v>0</v>
      </c>
      <c r="F10" s="115">
        <v>0</v>
      </c>
      <c r="G10" s="115">
        <v>0</v>
      </c>
      <c r="H10" s="115">
        <v>0</v>
      </c>
      <c r="I10" s="115">
        <v>0</v>
      </c>
      <c r="J10" s="114">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ht="18" customHeight="1" r="11" spans="1:248">
      <c r="A11" s="123" t="s">
        <v>115</v>
      </c>
      <c r="B11" s="115">
        <f>SUM(C11,H11:J11)</f>
        <v>1953.31</v>
      </c>
      <c r="C11" s="115">
        <f>SUM(D11:G11)</f>
        <v>1953.31</v>
      </c>
      <c r="D11" s="124">
        <v>1953.31</v>
      </c>
      <c r="E11" s="116">
        <v>0</v>
      </c>
      <c r="F11" s="115">
        <v>0</v>
      </c>
      <c r="G11" s="115">
        <v>0</v>
      </c>
      <c r="H11" s="115">
        <v>0</v>
      </c>
      <c r="I11" s="115">
        <v>0</v>
      </c>
      <c r="J11" s="114">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ht="18" customHeight="1" r="12" spans="1:248">
      <c r="A12" s="123" t="s">
        <v>116</v>
      </c>
      <c r="B12" s="115">
        <f>SUM(C12,H12:J12)</f>
        <v>449.32</v>
      </c>
      <c r="C12" s="115">
        <f>SUM(D12:G12)</f>
        <v>449.32</v>
      </c>
      <c r="D12" s="124">
        <v>449.32</v>
      </c>
      <c r="E12" s="116">
        <v>0</v>
      </c>
      <c r="F12" s="115">
        <v>0</v>
      </c>
      <c r="G12" s="115">
        <v>0</v>
      </c>
      <c r="H12" s="115">
        <v>0</v>
      </c>
      <c r="I12" s="115">
        <v>0</v>
      </c>
      <c r="J12" s="114">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ht="18" customHeight="1" r="13" spans="1:248">
      <c r="A13" s="123" t="s">
        <v>117</v>
      </c>
      <c r="B13" s="115">
        <f>SUM(C13,H13:J13)</f>
        <v>0</v>
      </c>
      <c r="C13" s="115">
        <f>SUM(D13:G13)</f>
        <v>0</v>
      </c>
      <c r="D13" s="124"/>
      <c r="E13" s="116">
        <v>0</v>
      </c>
      <c r="F13" s="115">
        <v>0</v>
      </c>
      <c r="G13" s="115">
        <v>0</v>
      </c>
      <c r="H13" s="115">
        <v>0</v>
      </c>
      <c r="I13" s="115">
        <v>0</v>
      </c>
      <c r="J13" s="114">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ht="18" customHeight="1" r="14" spans="1:248">
      <c r="A14" s="123" t="s">
        <v>118</v>
      </c>
      <c r="B14" s="115">
        <f>SUM(C14,H14:J14)</f>
        <v>0</v>
      </c>
      <c r="C14" s="115">
        <f>SUM(D14:G14)</f>
        <v>0</v>
      </c>
      <c r="D14" s="124"/>
      <c r="E14" s="116">
        <v>0</v>
      </c>
      <c r="F14" s="115">
        <v>0</v>
      </c>
      <c r="G14" s="115">
        <v>0</v>
      </c>
      <c r="H14" s="115">
        <v>0</v>
      </c>
      <c r="I14" s="115">
        <v>0</v>
      </c>
      <c r="J14" s="114">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ht="18" customHeight="1" r="15" spans="1:248">
      <c r="A15" s="123" t="s">
        <v>119</v>
      </c>
      <c r="B15" s="115">
        <f>SUM(C15,H15:J15)</f>
        <v>22.89</v>
      </c>
      <c r="C15" s="115">
        <f>SUM(D15:G15)</f>
        <v>22.89</v>
      </c>
      <c r="D15" s="124">
        <v>22.89</v>
      </c>
      <c r="E15" s="116">
        <v>0</v>
      </c>
      <c r="F15" s="115">
        <v>0</v>
      </c>
      <c r="G15" s="115">
        <v>0</v>
      </c>
      <c r="H15" s="115">
        <v>0</v>
      </c>
      <c r="I15" s="115">
        <v>0</v>
      </c>
      <c r="J15" s="114">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ht="18" customHeight="1" r="16" spans="1:248">
      <c r="A16" s="123" t="s">
        <v>120</v>
      </c>
      <c r="B16" s="115">
        <f>SUM(C16,H16:J16)</f>
        <v>12</v>
      </c>
      <c r="C16" s="115">
        <f>SUM(D16:G16)</f>
        <v>12</v>
      </c>
      <c r="D16" s="124">
        <v>12</v>
      </c>
      <c r="E16" s="116">
        <v>0</v>
      </c>
      <c r="F16" s="115">
        <v>0</v>
      </c>
      <c r="G16" s="115">
        <v>0</v>
      </c>
      <c r="H16" s="115">
        <v>0</v>
      </c>
      <c r="I16" s="115">
        <v>0</v>
      </c>
      <c r="J16" s="114">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ht="18" customHeight="1" r="17" spans="1:248">
      <c r="A17" s="123" t="s">
        <v>121</v>
      </c>
      <c r="B17" s="115">
        <f>SUM(C17,H17:J17)</f>
        <v>8.89</v>
      </c>
      <c r="C17" s="115">
        <f>SUM(D17:G17)</f>
        <v>8.89</v>
      </c>
      <c r="D17" s="124">
        <v>8.89</v>
      </c>
      <c r="E17" s="116">
        <v>0</v>
      </c>
      <c r="F17" s="115">
        <v>0</v>
      </c>
      <c r="G17" s="115">
        <v>0</v>
      </c>
      <c r="H17" s="115">
        <v>0</v>
      </c>
      <c r="I17" s="115">
        <v>0</v>
      </c>
      <c r="J17" s="114">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ht="18" customHeight="1" r="18" spans="1:248">
      <c r="A18" s="123" t="s">
        <v>122</v>
      </c>
      <c r="B18" s="115">
        <f>SUM(C18,H18:J18)</f>
        <v>0</v>
      </c>
      <c r="C18" s="115">
        <f>SUM(D18:G18)</f>
        <v>0</v>
      </c>
      <c r="D18" s="124"/>
      <c r="E18" s="116">
        <v>0</v>
      </c>
      <c r="F18" s="115">
        <v>0</v>
      </c>
      <c r="G18" s="115">
        <v>0</v>
      </c>
      <c r="H18" s="115">
        <v>0</v>
      </c>
      <c r="I18" s="115">
        <v>0</v>
      </c>
      <c r="J18" s="114">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ht="18" customHeight="1" r="19" spans="1:248">
      <c r="A19" s="123" t="s">
        <v>123</v>
      </c>
      <c r="B19" s="115">
        <f>SUM(C19,H19:J19)</f>
        <v>1.2</v>
      </c>
      <c r="C19" s="115">
        <f>SUM(D19:G19)</f>
        <v>1.2</v>
      </c>
      <c r="D19" s="124">
        <v>1.2</v>
      </c>
      <c r="E19" s="116">
        <v>0</v>
      </c>
      <c r="F19" s="115">
        <v>0</v>
      </c>
      <c r="G19" s="115">
        <v>0</v>
      </c>
      <c r="H19" s="115">
        <v>0</v>
      </c>
      <c r="I19" s="115">
        <v>0</v>
      </c>
      <c r="J19" s="114">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ht="18" customHeight="1" r="20" spans="1:248">
      <c r="A20" s="123" t="s">
        <v>124</v>
      </c>
      <c r="B20" s="115">
        <f>SUM(C20,H20:J20)</f>
        <v>4.83</v>
      </c>
      <c r="C20" s="115">
        <f>SUM(D20:G20)</f>
        <v>4.83</v>
      </c>
      <c r="D20" s="124">
        <v>4.83</v>
      </c>
      <c r="E20" s="116">
        <v>0</v>
      </c>
      <c r="F20" s="115">
        <v>0</v>
      </c>
      <c r="G20" s="115">
        <v>0</v>
      </c>
      <c r="H20" s="115">
        <v>0</v>
      </c>
      <c r="I20" s="115">
        <v>0</v>
      </c>
      <c r="J20" s="114">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ht="18" customHeight="1" r="21" spans="1:248">
      <c r="A21" s="123" t="s">
        <v>125</v>
      </c>
      <c r="B21" s="115">
        <f>SUM(C21,H21:J21)</f>
        <v>0</v>
      </c>
      <c r="C21" s="115">
        <f>SUM(D21:G21)</f>
        <v>0</v>
      </c>
      <c r="D21" s="124"/>
      <c r="E21" s="116">
        <v>0</v>
      </c>
      <c r="F21" s="115">
        <v>0</v>
      </c>
      <c r="G21" s="115">
        <v>0</v>
      </c>
      <c r="H21" s="115">
        <v>0</v>
      </c>
      <c r="I21" s="115">
        <v>0</v>
      </c>
      <c r="J21" s="114">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ht="18" customHeight="1" r="22" spans="1:248">
      <c r="A22" s="123" t="s">
        <v>126</v>
      </c>
      <c r="B22" s="115">
        <f>SUM(C22,H22:J22)</f>
        <v>0</v>
      </c>
      <c r="C22" s="115">
        <f>SUM(D22:G22)</f>
        <v>0</v>
      </c>
      <c r="D22" s="124"/>
      <c r="E22" s="116">
        <v>0</v>
      </c>
      <c r="F22" s="115">
        <v>0</v>
      </c>
      <c r="G22" s="115">
        <v>0</v>
      </c>
      <c r="H22" s="115">
        <v>0</v>
      </c>
      <c r="I22" s="115">
        <v>0</v>
      </c>
      <c r="J22" s="114">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ht="18" customHeight="1" r="23" spans="1:248">
      <c r="A23" s="123" t="s">
        <v>127</v>
      </c>
      <c r="B23" s="115">
        <f>SUM(C23,H23:J23)</f>
        <v>0</v>
      </c>
      <c r="C23" s="115">
        <f>SUM(D23:G23)</f>
        <v>0</v>
      </c>
      <c r="D23" s="124"/>
      <c r="E23" s="116">
        <v>0</v>
      </c>
      <c r="F23" s="115">
        <v>0</v>
      </c>
      <c r="G23" s="115">
        <v>0</v>
      </c>
      <c r="H23" s="115">
        <v>0</v>
      </c>
      <c r="I23" s="115">
        <v>0</v>
      </c>
      <c r="J23" s="114">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ht="18" customHeight="1" r="24" spans="1:248">
      <c r="A24" s="41"/>
      <c r="B24" s="41"/>
      <c r="C24" s="41"/>
      <c r="D24" s="41"/>
      <c r="E24" s="41"/>
      <c r="F24" s="41"/>
      <c r="G24" s="41"/>
      <c r="H24" s="41"/>
      <c r="I24" s="41"/>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ht="18" customHeight="1" r="25" spans="1:248">
      <c r="A25" s="41"/>
      <c r="B25" s="41"/>
      <c r="C25" s="41"/>
      <c r="D25" s="41"/>
      <c r="E25" s="41"/>
      <c r="F25" s="41"/>
      <c r="G25" s="41"/>
      <c r="H25" s="41"/>
      <c r="I25" s="41"/>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ht="18" customHeight="1" r="26" spans="1:248">
      <c r="A26" s="41"/>
      <c r="B26" s="41"/>
      <c r="C26" s="41"/>
      <c r="D26" s="41"/>
      <c r="E26" s="41"/>
      <c r="F26" s="41"/>
      <c r="G26" s="41"/>
      <c r="H26" s="41"/>
      <c r="I26" s="41"/>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ht="18" customHeight="1" r="27" spans="1:248">
      <c r="A27" s="41"/>
      <c r="B27" s="41"/>
      <c r="C27" s="41"/>
      <c r="D27" s="41"/>
      <c r="E27" s="41"/>
      <c r="F27" s="41"/>
      <c r="G27" s="41"/>
      <c r="H27" s="41"/>
      <c r="I27" s="41"/>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ht="18" customHeight="1" r="28" spans="1:248">
      <c r="A28" s="41"/>
      <c r="B28" s="41"/>
      <c r="C28" s="41"/>
      <c r="D28" s="41"/>
      <c r="E28" s="41"/>
      <c r="F28" s="41"/>
      <c r="G28" s="41"/>
      <c r="H28" s="41"/>
      <c r="I28" s="41"/>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ht="18" customHeight="1" r="29" spans="1:248">
      <c r="A29" s="41"/>
      <c r="B29" s="41"/>
      <c r="C29" s="41"/>
      <c r="D29" s="41"/>
      <c r="E29" s="41"/>
      <c r="F29" s="41"/>
      <c r="G29" s="41"/>
      <c r="H29" s="41"/>
      <c r="I29" s="41"/>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ht="18" customHeight="1" r="30" spans="1:248">
      <c r="A30" s="41"/>
      <c r="B30" s="41"/>
      <c r="C30" s="41"/>
      <c r="D30" s="41"/>
      <c r="E30" s="41"/>
      <c r="F30" s="41"/>
      <c r="G30" s="41"/>
      <c r="H30" s="41"/>
      <c r="I30" s="41"/>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ht="18" customHeight="1" r="31" spans="1:248">
      <c r="A31" s="41"/>
      <c r="B31" s="41"/>
      <c r="C31" s="41"/>
      <c r="D31" s="41"/>
      <c r="E31" s="41"/>
      <c r="F31" s="41"/>
      <c r="G31" s="41"/>
      <c r="H31" s="41"/>
      <c r="I31" s="4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ht="18" customHeight="1" r="32" spans="1:248">
      <c r="A32" s="41"/>
      <c r="B32" s="41"/>
      <c r="C32" s="41"/>
      <c r="D32" s="41"/>
      <c r="E32" s="41"/>
      <c r="F32" s="41"/>
      <c r="G32" s="41"/>
      <c r="H32" s="41"/>
      <c r="I32" s="41"/>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ht="18" customHeight="1" r="33" spans="1:248">
      <c r="A33" s="41"/>
      <c r="B33" s="41"/>
      <c r="C33" s="41"/>
      <c r="D33" s="41"/>
      <c r="E33" s="41"/>
      <c r="F33" s="41"/>
      <c r="G33" s="41"/>
      <c r="H33" s="41"/>
      <c r="I33" s="41"/>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ht="18" customHeight="1" r="34" spans="1:248">
      <c r="A34" s="41"/>
      <c r="B34" s="41"/>
      <c r="C34" s="41"/>
      <c r="D34" s="41"/>
      <c r="E34" s="41"/>
      <c r="F34" s="41"/>
      <c r="G34" s="41"/>
      <c r="H34" s="41"/>
      <c r="I34" s="41"/>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ht="12.75" customHeight="1" r="35" spans="1:248">
      <c r="A35" s="41"/>
      <c r="B35" s="41"/>
      <c r="C35" s="41"/>
      <c r="D35" s="41"/>
      <c r="E35" s="41"/>
      <c r="F35" s="41"/>
      <c r="G35" s="41"/>
      <c r="H35" s="41"/>
      <c r="I35" s="41"/>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ht="12.75" customHeight="1" r="36" spans="1:248">
      <c r="A36" s="41"/>
      <c r="B36" s="41"/>
      <c r="C36" s="41"/>
      <c r="D36" s="41"/>
      <c r="E36" s="41"/>
      <c r="F36" s="41"/>
      <c r="G36" s="41"/>
      <c r="H36" s="41"/>
      <c r="I36" s="41"/>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sheetData>
  <sheetProtection formatCells="0" formatColumns="0" formatRows="0"/>
  <mergeCells count="12">
    <mergeCell ref="C6:C7"/>
    <mergeCell ref="H5:H7"/>
    <mergeCell ref="A2:J2"/>
    <mergeCell ref="I5:I7"/>
    <mergeCell ref="D6:D7"/>
    <mergeCell ref="E6:E7"/>
    <mergeCell ref="F6:F7"/>
    <mergeCell ref="G6:G7"/>
    <mergeCell ref="J5:J7"/>
    <mergeCell ref="A5:A7"/>
    <mergeCell ref="B5:B7"/>
    <mergeCell ref="C5:G5"/>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workbookViewId="0" showZeros="0">
      <selection pane="topLeft" activeCell="A63" sqref="A63"/>
    </sheetView>
  </sheetViews>
  <sheetFormatPr baseColWidth="8" defaultColWidth="6.875" defaultRowHeight="12"/>
  <cols>
    <col min="1" max="1" width="33" style="43" customWidth="1"/>
    <col min="2" max="4" width="21.875" style="43" customWidth="1"/>
    <col min="5" max="16384" width="6.875" style="43" customWidth="1"/>
  </cols>
  <sheetData>
    <row ht="21" customHeight="1" r="1" spans="1:9">
      <c r="A1" s="79" t="s">
        <v>45</v>
      </c>
      <c r="D1" s="54"/>
    </row>
    <row ht="41.25" customHeight="1" r="2" spans="1:9">
      <c r="A2" s="193" t="s">
        <v>209</v>
      </c>
      <c r="B2" s="55"/>
      <c r="C2" s="194"/>
      <c r="D2" s="195"/>
    </row>
    <row ht="12.75" customHeight="1" r="3" spans="1:9">
      <c r="D3" s="54" t="s">
        <v>0</v>
      </c>
    </row>
    <row ht="16.5" customHeight="1" r="4" spans="1:9">
      <c r="A4" s="158" t="s">
        <v>9</v>
      </c>
      <c r="B4" s="157" t="s">
        <v>196</v>
      </c>
      <c r="C4" s="158"/>
      <c r="D4" s="158"/>
    </row>
    <row ht="16.5" customHeight="1" r="5" spans="1:9">
      <c r="A5" s="158"/>
      <c r="B5" s="159" t="s">
        <v>34</v>
      </c>
      <c r="C5" s="159" t="s">
        <v>35</v>
      </c>
      <c r="D5" s="161" t="s">
        <v>36</v>
      </c>
    </row>
    <row ht="16.5" customHeight="1" r="6" spans="1:9">
      <c r="A6" s="158"/>
      <c r="B6" s="160"/>
      <c r="C6" s="160"/>
      <c r="D6" s="162"/>
    </row>
    <row ht="15" customHeight="1" r="7" spans="1:9" s="49" customFormat="1">
      <c r="A7" s="126" t="s">
        <v>33</v>
      </c>
      <c r="B7" s="127">
        <f>+C7+D7</f>
        <v>2753.52</v>
      </c>
      <c r="C7" s="128">
        <v>2659.78</v>
      </c>
      <c r="D7" s="128">
        <v>93.74</v>
      </c>
    </row>
    <row ht="15" customHeight="1" r="8" spans="1:9" s="49" customFormat="1">
      <c r="A8" s="125" t="s">
        <v>63</v>
      </c>
      <c r="B8" s="127">
        <f>+C8+D8</f>
        <v>1235.53</v>
      </c>
      <c r="C8" s="127">
        <v>1235.53</v>
      </c>
      <c r="D8" s="129"/>
    </row>
    <row ht="15" customHeight="1" r="9" spans="1:9" s="49" customFormat="1">
      <c r="A9" s="125" t="s">
        <v>64</v>
      </c>
      <c r="B9" s="127">
        <f>+C9+D9</f>
        <v>618.76</v>
      </c>
      <c r="C9" s="127">
        <v>618.76</v>
      </c>
      <c r="D9" s="129"/>
      <c r="G9" s="199"/>
      <c r="I9" s="199"/>
    </row>
    <row ht="15" customHeight="1" r="10" spans="1:9" s="49" customFormat="1">
      <c r="A10" s="125" t="s">
        <v>65</v>
      </c>
      <c r="B10" s="127">
        <f>+C10+D10</f>
        <v>26.7</v>
      </c>
      <c r="C10" s="127">
        <v>26.7</v>
      </c>
      <c r="D10" s="129"/>
      <c r="G10" s="199"/>
    </row>
    <row ht="15" customHeight="1" r="11" spans="1:9" s="49" customFormat="1">
      <c r="A11" s="125" t="s">
        <v>66</v>
      </c>
      <c r="B11" s="127">
        <f>+C11+D11</f>
        <v>99.32</v>
      </c>
      <c r="C11" s="127">
        <v>99.32</v>
      </c>
      <c r="D11" s="129"/>
    </row>
    <row ht="15" customHeight="1" r="12" spans="1:9" s="49" customFormat="1">
      <c r="A12" s="196" t="s">
        <v>217</v>
      </c>
      <c r="B12" s="127">
        <f>+C12+D12</f>
        <v>312.58</v>
      </c>
      <c r="C12" s="127">
        <v>312.58</v>
      </c>
      <c r="D12" s="129"/>
    </row>
    <row ht="15" customHeight="1" r="13" spans="1:9" s="49" customFormat="1">
      <c r="A13" s="125" t="s">
        <v>67</v>
      </c>
      <c r="B13" s="127">
        <f>+C13+D13</f>
        <v>0</v>
      </c>
      <c r="C13" s="127">
        <f>SUM(D13:E13)</f>
        <v>0</v>
      </c>
      <c r="D13" s="129"/>
    </row>
    <row ht="15" customHeight="1" r="14" spans="1:9" s="49" customFormat="1">
      <c r="A14" s="125" t="s">
        <v>68</v>
      </c>
      <c r="B14" s="127">
        <f>+C14+D14</f>
        <v>136.74</v>
      </c>
      <c r="C14" s="127">
        <v>136.74</v>
      </c>
      <c r="D14" s="129"/>
    </row>
    <row ht="15" customHeight="1" r="15" spans="1:9" s="49" customFormat="1">
      <c r="A15" s="125" t="s">
        <v>69</v>
      </c>
      <c r="B15" s="127">
        <f>+C15+D15</f>
        <v>0</v>
      </c>
      <c r="C15" s="127">
        <f>SUM(D15:E15)</f>
        <v>0</v>
      </c>
      <c r="D15" s="129"/>
    </row>
    <row ht="15" customHeight="1" r="16" spans="1:9" s="49" customFormat="1">
      <c r="A16" s="125" t="s">
        <v>70</v>
      </c>
      <c r="B16" s="127">
        <f>+C16+D16</f>
        <v>0</v>
      </c>
      <c r="C16" s="127">
        <f>SUM(D16:E16)</f>
        <v>0</v>
      </c>
      <c r="D16" s="129"/>
    </row>
    <row ht="15" customHeight="1" r="17" spans="1:6" s="49" customFormat="1">
      <c r="A17" s="125" t="s">
        <v>71</v>
      </c>
      <c r="B17" s="127">
        <f>+C17+D17</f>
        <v>0</v>
      </c>
      <c r="C17" s="127">
        <f>SUM(D17:E17)</f>
        <v>0</v>
      </c>
      <c r="D17" s="129"/>
      <c r="E17" s="83"/>
      <c r="F17" s="83"/>
    </row>
    <row ht="15" customHeight="1" r="18" spans="1:6" s="49" customFormat="1">
      <c r="A18" s="125" t="s">
        <v>72</v>
      </c>
      <c r="B18" s="127">
        <f>+C18+D18</f>
        <v>0</v>
      </c>
      <c r="C18" s="127">
        <f>SUM(D18:E18)</f>
        <v>0</v>
      </c>
      <c r="D18" s="129"/>
      <c r="E18" s="83"/>
      <c r="F18" s="83"/>
    </row>
    <row ht="15" customHeight="1" r="19" spans="1:6" s="49" customFormat="1">
      <c r="A19" s="125" t="s">
        <v>74</v>
      </c>
      <c r="B19" s="127">
        <f>+C19+D19</f>
        <v>0</v>
      </c>
      <c r="C19" s="127">
        <f>SUM(D19:E19)</f>
        <v>0</v>
      </c>
      <c r="D19" s="129"/>
      <c r="E19" s="83"/>
      <c r="F19" s="83"/>
    </row>
    <row ht="15" customHeight="1" r="20" spans="1:6" s="49" customFormat="1">
      <c r="A20" s="125" t="s">
        <v>73</v>
      </c>
      <c r="B20" s="127">
        <f>+C20+D20</f>
        <v>214.33</v>
      </c>
      <c r="C20" s="127">
        <v>214.33</v>
      </c>
      <c r="D20" s="129"/>
      <c r="E20" s="83"/>
      <c r="F20" s="83"/>
    </row>
    <row ht="15" customHeight="1" r="21" spans="1:6" s="49" customFormat="1">
      <c r="A21" s="125" t="s">
        <v>75</v>
      </c>
      <c r="B21" s="127">
        <f>+C21+D21</f>
        <v>0</v>
      </c>
      <c r="C21" s="127">
        <f>SUM(D21:E21)</f>
        <v>0</v>
      </c>
      <c r="D21" s="129"/>
      <c r="E21" s="83"/>
      <c r="F21" s="83"/>
    </row>
    <row ht="15" customHeight="1" r="22" spans="1:6" s="49" customFormat="1">
      <c r="A22" s="125" t="s">
        <v>76</v>
      </c>
      <c r="B22" s="127">
        <f>+C22+D22</f>
        <v>15.82</v>
      </c>
      <c r="C22" s="127">
        <v>15.82</v>
      </c>
      <c r="D22" s="129"/>
      <c r="E22" s="83"/>
      <c r="F22" s="83"/>
    </row>
    <row ht="15" customHeight="1" r="23" spans="1:6" s="49" customFormat="1">
      <c r="A23" s="125" t="s">
        <v>77</v>
      </c>
      <c r="B23" s="127">
        <f>+C23+D23</f>
        <v>14.19</v>
      </c>
      <c r="C23" s="197"/>
      <c r="D23" s="197">
        <v>14.19</v>
      </c>
      <c r="E23" s="83"/>
      <c r="F23" s="83"/>
    </row>
    <row ht="15" customHeight="1" r="24" spans="1:6" s="49" customFormat="1">
      <c r="A24" s="125" t="s">
        <v>78</v>
      </c>
      <c r="B24" s="127">
        <f>+C24+D24</f>
        <v>2.9</v>
      </c>
      <c r="C24" s="127"/>
      <c r="D24" s="127">
        <v>2.9</v>
      </c>
      <c r="E24" s="83"/>
      <c r="F24" s="83"/>
    </row>
    <row ht="15" customHeight="1" r="25" spans="1:6" s="49" customFormat="1">
      <c r="A25" s="125" t="s">
        <v>79</v>
      </c>
      <c r="B25" s="127">
        <f>+C25+D25</f>
        <v>0.69</v>
      </c>
      <c r="C25" s="127"/>
      <c r="D25" s="127">
        <v>0.69</v>
      </c>
      <c r="E25" s="83"/>
      <c r="F25" s="83"/>
    </row>
    <row ht="15" customHeight="1" r="26" spans="1:6" s="49" customFormat="1">
      <c r="A26" s="125" t="s">
        <v>80</v>
      </c>
      <c r="B26" s="127">
        <f>+C26+D26</f>
        <v>5.11</v>
      </c>
      <c r="C26" s="127"/>
      <c r="D26" s="127">
        <v>5.11</v>
      </c>
      <c r="E26" s="83"/>
      <c r="F26" s="83"/>
    </row>
    <row ht="15" customHeight="1" r="27" spans="1:6" s="49" customFormat="1">
      <c r="A27" s="125" t="s">
        <v>81</v>
      </c>
      <c r="B27" s="127">
        <f>+C27+D27</f>
        <v>0</v>
      </c>
      <c r="C27" s="127"/>
      <c r="D27" s="127"/>
      <c r="E27" s="83"/>
      <c r="F27" s="83"/>
    </row>
    <row ht="15" customHeight="1" r="28" spans="1:6" s="49" customFormat="1">
      <c r="A28" s="125" t="s">
        <v>82</v>
      </c>
      <c r="B28" s="127">
        <f>+C28+D28</f>
        <v>5.7</v>
      </c>
      <c r="C28" s="127"/>
      <c r="D28" s="127">
        <v>5.7</v>
      </c>
      <c r="E28" s="83"/>
      <c r="F28" s="83"/>
    </row>
    <row ht="15" customHeight="1" r="29" spans="1:6" s="49" customFormat="1">
      <c r="A29" s="125" t="s">
        <v>83</v>
      </c>
      <c r="B29" s="127">
        <f>+C29+D29</f>
        <v>0</v>
      </c>
      <c r="C29" s="127"/>
      <c r="D29" s="127"/>
      <c r="E29" s="83"/>
      <c r="F29" s="83"/>
    </row>
    <row ht="15" customHeight="1" r="30" spans="1:6" s="49" customFormat="1">
      <c r="A30" s="125" t="s">
        <v>84</v>
      </c>
      <c r="B30" s="127">
        <f>+C30+D30</f>
        <v>4.35</v>
      </c>
      <c r="C30" s="127"/>
      <c r="D30" s="127">
        <v>4.35</v>
      </c>
      <c r="E30" s="83"/>
      <c r="F30" s="83"/>
    </row>
    <row ht="15" customHeight="1" r="31" spans="1:6" s="49" customFormat="1">
      <c r="A31" s="125" t="s">
        <v>85</v>
      </c>
      <c r="B31" s="127">
        <f>+C31+D31</f>
        <v>0</v>
      </c>
      <c r="C31" s="127"/>
      <c r="D31" s="127"/>
      <c r="E31" s="83"/>
      <c r="F31" s="83"/>
    </row>
    <row ht="15" customHeight="1" r="32" spans="1:6" s="49" customFormat="1">
      <c r="A32" s="125" t="s">
        <v>86</v>
      </c>
      <c r="B32" s="127">
        <f>+C32+D32</f>
        <v>12</v>
      </c>
      <c r="C32" s="127"/>
      <c r="D32" s="127">
        <v>12</v>
      </c>
      <c r="E32" s="83"/>
      <c r="F32" s="83"/>
    </row>
    <row ht="15" customHeight="1" r="33" spans="1:6" s="49" customFormat="1">
      <c r="A33" s="125" t="s">
        <v>87</v>
      </c>
      <c r="B33" s="127">
        <f>+C33+D33</f>
        <v>0</v>
      </c>
      <c r="C33" s="127"/>
      <c r="D33" s="127"/>
      <c r="E33" s="83"/>
      <c r="F33" s="83"/>
    </row>
    <row ht="15" customHeight="1" r="34" spans="1:6" s="49" customFormat="1">
      <c r="A34" s="125" t="s">
        <v>88</v>
      </c>
      <c r="B34" s="127">
        <f>+C34+D34</f>
        <v>0</v>
      </c>
      <c r="C34" s="127"/>
      <c r="D34" s="127"/>
      <c r="E34" s="83"/>
      <c r="F34" s="83"/>
    </row>
    <row ht="15" customHeight="1" r="35" spans="1:6" s="49" customFormat="1">
      <c r="A35" s="125" t="s">
        <v>89</v>
      </c>
      <c r="B35" s="127">
        <f>+C35+D35</f>
        <v>0</v>
      </c>
      <c r="C35" s="127"/>
      <c r="D35" s="127"/>
      <c r="E35" s="83"/>
      <c r="F35" s="83"/>
    </row>
    <row ht="15" customHeight="1" r="36" spans="1:6" s="49" customFormat="1">
      <c r="A36" s="125" t="s">
        <v>90</v>
      </c>
      <c r="B36" s="127">
        <f>+C36+D36</f>
        <v>1.2</v>
      </c>
      <c r="C36" s="127"/>
      <c r="D36" s="127">
        <v>1.2</v>
      </c>
      <c r="E36" s="83"/>
      <c r="F36" s="83"/>
    </row>
    <row ht="15" customHeight="1" r="37" spans="1:6" s="49" customFormat="1">
      <c r="A37" s="125" t="s">
        <v>91</v>
      </c>
      <c r="B37" s="127">
        <f>+C37+D37</f>
        <v>0</v>
      </c>
      <c r="C37" s="127"/>
      <c r="D37" s="127"/>
      <c r="E37" s="83"/>
      <c r="F37" s="83"/>
    </row>
    <row ht="15" customHeight="1" r="38" spans="1:6" s="49" customFormat="1">
      <c r="A38" s="125" t="s">
        <v>92</v>
      </c>
      <c r="B38" s="127">
        <f>+C38+D38</f>
        <v>0</v>
      </c>
      <c r="C38" s="127"/>
      <c r="D38" s="127"/>
      <c r="E38" s="83"/>
      <c r="F38" s="83"/>
    </row>
    <row ht="15" customHeight="1" r="39" spans="1:6" s="49" customFormat="1">
      <c r="A39" s="125" t="s">
        <v>93</v>
      </c>
      <c r="B39" s="127">
        <f>+C39+D39</f>
        <v>30</v>
      </c>
      <c r="C39" s="127"/>
      <c r="D39" s="127">
        <v>30</v>
      </c>
      <c r="E39" s="83"/>
      <c r="F39" s="83"/>
    </row>
    <row ht="15" customHeight="1" r="40" spans="1:6" s="49" customFormat="1">
      <c r="A40" s="125" t="s">
        <v>94</v>
      </c>
      <c r="B40" s="127">
        <f>+C40+D40</f>
        <v>0</v>
      </c>
      <c r="C40" s="127"/>
      <c r="D40" s="127"/>
      <c r="E40" s="83"/>
      <c r="F40" s="83"/>
    </row>
    <row ht="15" customHeight="1" r="41" spans="1:6" s="49" customFormat="1">
      <c r="A41" s="125" t="s">
        <v>95</v>
      </c>
      <c r="B41" s="127">
        <f>+C41+D41</f>
        <v>0</v>
      </c>
      <c r="C41" s="127"/>
      <c r="D41" s="129"/>
      <c r="E41" s="83"/>
      <c r="F41" s="83"/>
    </row>
    <row ht="15" customHeight="1" r="42" spans="1:6" s="49" customFormat="1">
      <c r="A42" s="125" t="s">
        <v>96</v>
      </c>
      <c r="B42" s="127">
        <f>+C42+D42</f>
        <v>0</v>
      </c>
      <c r="C42" s="127"/>
      <c r="D42" s="129"/>
      <c r="E42" s="83"/>
      <c r="F42" s="83"/>
    </row>
    <row ht="15" customHeight="1" r="43" spans="1:6" s="49" customFormat="1">
      <c r="A43" s="125" t="s">
        <v>97</v>
      </c>
      <c r="B43" s="127">
        <f>+C43+D43</f>
        <v>0</v>
      </c>
      <c r="C43" s="127"/>
      <c r="D43" s="129"/>
      <c r="E43" s="83"/>
      <c r="F43" s="83"/>
    </row>
    <row ht="15" customHeight="1" r="44" spans="1:6" s="49" customFormat="1">
      <c r="A44" s="125" t="s">
        <v>98</v>
      </c>
      <c r="B44" s="127">
        <f>+C44+D44</f>
        <v>0</v>
      </c>
      <c r="C44" s="127"/>
      <c r="D44" s="129"/>
      <c r="E44" s="83"/>
      <c r="F44" s="83"/>
    </row>
    <row ht="15" customHeight="1" r="45" spans="1:6" s="49" customFormat="1">
      <c r="A45" s="125" t="s">
        <v>99</v>
      </c>
      <c r="B45" s="127">
        <f>+C45+D45</f>
        <v>0</v>
      </c>
      <c r="C45" s="127"/>
      <c r="D45" s="129"/>
      <c r="E45" s="83"/>
      <c r="F45" s="83"/>
    </row>
    <row ht="15" customHeight="1" r="46" spans="1:6" s="49" customFormat="1">
      <c r="A46" s="130" t="s">
        <v>100</v>
      </c>
      <c r="B46" s="127">
        <f>+C46+D46</f>
        <v>8.89</v>
      </c>
      <c r="C46" s="127"/>
      <c r="D46" s="128">
        <v>8.89</v>
      </c>
      <c r="E46" s="83"/>
      <c r="F46" s="83"/>
    </row>
    <row ht="15" customHeight="1" r="47" spans="1:6" s="49" customFormat="1">
      <c r="A47" s="130" t="s">
        <v>101</v>
      </c>
      <c r="B47" s="127">
        <f>+C47+D47</f>
        <v>0</v>
      </c>
      <c r="C47" s="127"/>
      <c r="D47" s="128"/>
      <c r="E47" s="83"/>
      <c r="F47" s="83"/>
    </row>
    <row ht="15" customHeight="1" r="48" spans="1:6" s="49" customFormat="1">
      <c r="A48" s="130" t="s">
        <v>102</v>
      </c>
      <c r="B48" s="127">
        <f>+C48+D48</f>
        <v>0</v>
      </c>
      <c r="C48" s="127"/>
      <c r="D48" s="128"/>
      <c r="E48" s="83"/>
      <c r="F48" s="83"/>
    </row>
    <row ht="15" customHeight="1" r="49" spans="1:6" s="49" customFormat="1">
      <c r="A49" s="130" t="s">
        <v>103</v>
      </c>
      <c r="B49" s="127">
        <f>+C49+D49</f>
        <v>0</v>
      </c>
      <c r="C49" s="127"/>
      <c r="D49" s="128"/>
      <c r="E49" s="83"/>
      <c r="F49" s="83"/>
    </row>
    <row ht="15" customHeight="1" r="50" spans="1:6" s="49" customFormat="1">
      <c r="A50" s="130" t="s">
        <v>104</v>
      </c>
      <c r="B50" s="127">
        <f>+C50+D50</f>
        <v>6.54</v>
      </c>
      <c r="C50" s="127"/>
      <c r="D50" s="128">
        <v>6.54</v>
      </c>
      <c r="E50" s="83"/>
      <c r="F50" s="83"/>
    </row>
    <row ht="15" customHeight="1" r="51" spans="1:6" s="49" customFormat="1">
      <c r="A51" s="130" t="s">
        <v>105</v>
      </c>
      <c r="B51" s="127">
        <f>+C51+D51</f>
        <v>0</v>
      </c>
      <c r="C51" s="127"/>
      <c r="D51" s="128"/>
      <c r="E51" s="83"/>
      <c r="F51" s="83"/>
    </row>
    <row ht="15" customHeight="1" r="52" spans="1:6" s="49" customFormat="1">
      <c r="A52" s="130" t="s">
        <v>106</v>
      </c>
      <c r="B52" s="127">
        <f>+C52+D52</f>
        <v>0</v>
      </c>
      <c r="C52" s="127"/>
      <c r="D52" s="128"/>
      <c r="E52" s="83"/>
      <c r="F52" s="83"/>
    </row>
    <row ht="15" customHeight="1" r="53" spans="1:6" s="49" customFormat="1">
      <c r="A53" s="130" t="s">
        <v>107</v>
      </c>
      <c r="B53" s="127">
        <f>+C53+D53</f>
        <v>0</v>
      </c>
      <c r="C53" s="127"/>
      <c r="D53" s="128"/>
      <c r="E53" s="83"/>
      <c r="F53" s="83"/>
    </row>
    <row ht="15" customHeight="1" r="54" spans="1:6" s="49" customFormat="1">
      <c r="A54" s="130" t="s">
        <v>108</v>
      </c>
      <c r="B54" s="127">
        <f>+C54+D54</f>
        <v>2.17</v>
      </c>
      <c r="C54" s="127"/>
      <c r="D54" s="128">
        <v>2.17</v>
      </c>
      <c r="E54" s="83"/>
      <c r="F54" s="83"/>
    </row>
    <row ht="15" customHeight="1" r="55" spans="1:6" s="49" customFormat="1">
      <c r="A55" s="130" t="s">
        <v>109</v>
      </c>
      <c r="B55" s="127">
        <f>+C55+D55</f>
        <v>0</v>
      </c>
      <c r="C55" s="127"/>
      <c r="D55" s="128"/>
      <c r="E55" s="83"/>
      <c r="F55" s="83"/>
    </row>
    <row ht="15" customHeight="1" r="56" spans="1:6" s="49" customFormat="1">
      <c r="A56" s="130" t="s">
        <v>110</v>
      </c>
      <c r="B56" s="127">
        <f>+C56+D56</f>
        <v>0</v>
      </c>
      <c r="C56" s="127"/>
      <c r="D56" s="128"/>
      <c r="E56" s="83"/>
      <c r="F56" s="83"/>
    </row>
    <row ht="15" customHeight="1" r="57" spans="1:6" s="49" customFormat="1">
      <c r="A57" s="130" t="s">
        <v>111</v>
      </c>
      <c r="B57" s="127">
        <f>+C57+D57</f>
        <v>0</v>
      </c>
      <c r="C57" s="127"/>
      <c r="D57" s="128"/>
      <c r="E57" s="83"/>
      <c r="F57" s="83"/>
    </row>
  </sheetData>
  <sheetProtection formatCells="0" formatColumns="0" formatRows="0"/>
  <mergeCells count="5">
    <mergeCell ref="B4:D4"/>
    <mergeCell ref="A4:A6"/>
    <mergeCell ref="B5:B6"/>
    <mergeCell ref="C5:C6"/>
    <mergeCell ref="D5:D6"/>
  </mergeCells>
  <phoneticPr fontId="1" type="noConversion"/>
  <printOptions horizontalCentered="1"/>
  <pageMargins left="0.19685039370078741" right="0.19685039370078741" top="0.19685039370078741" bottom="0.39370078740157483" header="0.19685039370078741" footer="0.19685039370078741"/>
  <pageSetup paperSize="9" scale="90" orientation="portrait" r:id="rId1"/>
  <headerFooter alignWithMargins="0"/>
</worksheet>
</file>

<file path=xl/worksheets/sheet9.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0"/>
  <sheetViews>
    <sheetView showGridLines="0" workbookViewId="0" showZeros="0">
      <selection pane="topLeft" activeCell="B15" sqref="B15"/>
    </sheetView>
  </sheetViews>
  <sheetFormatPr baseColWidth="8" defaultColWidth="6.875" defaultRowHeight="12"/>
  <cols>
    <col min="1" max="1" width="36.875" style="10" customWidth="1"/>
    <col min="2" max="2" width="15.25" style="10" customWidth="1"/>
    <col min="3" max="4" width="13.125" style="10" customWidth="1"/>
    <col min="5" max="5" width="12.75" style="10" customWidth="1"/>
    <col min="6" max="6" width="12.5" style="10" customWidth="1"/>
    <col min="7" max="7" width="13.875" style="10" customWidth="1"/>
    <col min="8" max="16384" width="6.875" style="10" customWidth="1"/>
  </cols>
  <sheetData>
    <row ht="24.75" customHeight="1" r="1" spans="1:246">
      <c r="A1" s="79" t="s">
        <v>32</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ht="27.75" customHeight="1" r="2" spans="1:246">
      <c r="A2" s="152" t="s">
        <v>210</v>
      </c>
      <c r="B2" s="153"/>
      <c r="C2" s="153"/>
      <c r="D2" s="153"/>
      <c r="E2" s="153"/>
      <c r="F2" s="153"/>
      <c r="G2" s="153"/>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ht="16.5" customHeight="1" r="3" spans="1:246">
      <c r="A3" s="11"/>
      <c r="B3" s="12"/>
      <c r="C3" s="12"/>
      <c r="D3" s="12"/>
      <c r="E3" s="13"/>
      <c r="F3" s="13"/>
      <c r="G3" s="1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ht="16.5" customHeight="1" r="4" spans="1:246">
      <c r="A4" s="14"/>
      <c r="B4" s="14"/>
      <c r="C4" s="14"/>
      <c r="D4" s="14"/>
      <c r="E4" s="15"/>
      <c r="F4" s="15"/>
      <c r="G4" s="53" t="s">
        <v>1</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ht="28.5" customHeight="1" r="5" spans="1:246">
      <c r="A5" s="148" t="s">
        <v>14</v>
      </c>
      <c r="B5" s="148" t="s">
        <v>2</v>
      </c>
      <c r="C5" s="149" t="s">
        <v>29</v>
      </c>
      <c r="D5" s="150"/>
      <c r="E5" s="150"/>
      <c r="F5" s="150"/>
      <c r="G5" s="156" t="s">
        <v>8</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ht="28.5" customHeight="1" r="6" spans="1:246">
      <c r="A6" s="148"/>
      <c r="B6" s="148"/>
      <c r="C6" s="141" t="s">
        <v>28</v>
      </c>
      <c r="D6" s="141" t="s">
        <v>30</v>
      </c>
      <c r="E6" s="141" t="s">
        <v>31</v>
      </c>
      <c r="F6" s="154" t="s">
        <v>13</v>
      </c>
      <c r="G6" s="15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ht="28.5" customHeight="1" r="7" spans="1:246">
      <c r="A7" s="148"/>
      <c r="B7" s="148"/>
      <c r="C7" s="143"/>
      <c r="D7" s="143"/>
      <c r="E7" s="143"/>
      <c r="F7" s="155"/>
      <c r="G7" s="156"/>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ht="18" customHeight="1" r="8" spans="1:246" s="72" customFormat="1">
      <c r="A8" s="80"/>
      <c r="B8" s="81">
        <f>SUM(C8,G8)</f>
        <v>0</v>
      </c>
      <c r="C8" s="81">
        <f>SUM(D8:F8)</f>
        <v>0</v>
      </c>
      <c r="D8" s="113"/>
      <c r="E8" s="113"/>
      <c r="F8" s="113"/>
      <c r="G8" s="11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row>
    <row ht="25.5" customHeight="1" r="9" spans="1:246">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ht="25.5" customHeight="1" r="10" spans="1:246">
      <c r="A10" t="s">
        <v>233</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ht="25.5" customHeight="1" r="11" spans="1:246">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ht="22.5" customHeight="1" r="12" spans="1:246">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ht="23.25" customHeight="1" r="13" spans="1:246">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ht="23.25" customHeight="1" r="14" spans="1:246">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ht="23.25" customHeight="1" r="15" spans="1:246">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ht="23.25" customHeight="1" r="16" spans="1:246">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ht="23.25" customHeight="1" r="17" spans="1:246">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ht="23.25" customHeight="1" r="18" spans="1:246">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ht="23.25" customHeight="1" r="19" spans="1:246">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ht="18" customHeight="1" r="20" spans="1:246">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ht="18.75" customHeight="1" r="21" spans="1:246">
      <c r="A21" s="41"/>
      <c r="B21" s="41"/>
      <c r="C21" s="41"/>
      <c r="D21" s="41"/>
      <c r="E21" s="41"/>
      <c r="F21" s="41"/>
      <c r="G21" s="4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ht="18" customHeight="1" r="22" spans="1:246">
      <c r="A22" s="41"/>
      <c r="B22" s="41"/>
      <c r="C22" s="41"/>
      <c r="D22" s="41"/>
      <c r="E22" s="41"/>
      <c r="F22" s="41"/>
      <c r="G22" s="41"/>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ht="18" customHeight="1" r="23" spans="1:246">
      <c r="A23" s="41"/>
      <c r="B23" s="41"/>
      <c r="C23" s="41"/>
      <c r="D23" s="41"/>
      <c r="E23" s="41"/>
      <c r="F23" s="41"/>
      <c r="G23" s="4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ht="18" customHeight="1" r="24" spans="1:246">
      <c r="A24" s="41"/>
      <c r="B24" s="41"/>
      <c r="C24" s="41"/>
      <c r="D24" s="41"/>
      <c r="E24" s="41"/>
      <c r="F24" s="41"/>
      <c r="G24" s="4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ht="18" customHeight="1" r="25" spans="1:246">
      <c r="A25" s="41"/>
      <c r="B25" s="41"/>
      <c r="C25" s="41"/>
      <c r="D25" s="41"/>
      <c r="E25" s="41"/>
      <c r="F25" s="41"/>
      <c r="G25" s="4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ht="18" customHeight="1" r="26" spans="1:246">
      <c r="A26" s="41"/>
      <c r="B26" s="41"/>
      <c r="C26" s="41"/>
      <c r="D26" s="41"/>
      <c r="E26" s="41"/>
      <c r="F26" s="41"/>
      <c r="G26" s="4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ht="18" customHeight="1" r="27" spans="1:246">
      <c r="A27" s="41"/>
      <c r="B27" s="41"/>
      <c r="C27" s="41"/>
      <c r="D27" s="41"/>
      <c r="E27" s="41"/>
      <c r="F27" s="41"/>
      <c r="G27" s="4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ht="18" customHeight="1" r="28" spans="1:246">
      <c r="A28" s="41"/>
      <c r="B28" s="41"/>
      <c r="C28" s="41"/>
      <c r="D28" s="41"/>
      <c r="E28" s="41"/>
      <c r="F28" s="41"/>
      <c r="G28" s="4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ht="18" customHeight="1" r="29" spans="1:246">
      <c r="A29" s="41"/>
      <c r="B29" s="41"/>
      <c r="C29" s="41"/>
      <c r="D29" s="41"/>
      <c r="E29" s="41"/>
      <c r="F29" s="41"/>
      <c r="G29" s="4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ht="18" customHeight="1" r="30" spans="1:246">
      <c r="A30" s="41"/>
      <c r="B30" s="41"/>
      <c r="C30" s="41"/>
      <c r="D30" s="41"/>
      <c r="E30" s="41"/>
      <c r="F30" s="41"/>
      <c r="G30" s="4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ht="18" customHeight="1" r="31" spans="1:246">
      <c r="A31" s="41"/>
      <c r="B31" s="41"/>
      <c r="C31" s="41"/>
      <c r="D31" s="41"/>
      <c r="E31" s="41"/>
      <c r="F31" s="41"/>
      <c r="G31" s="4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ht="18" customHeight="1" r="32" spans="1:246">
      <c r="A32" s="41"/>
      <c r="B32" s="41"/>
      <c r="C32" s="41"/>
      <c r="D32" s="41"/>
      <c r="E32" s="41"/>
      <c r="F32" s="41"/>
      <c r="G32" s="4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ht="18" customHeight="1" r="33" spans="1:246">
      <c r="A33" s="41"/>
      <c r="B33" s="41"/>
      <c r="C33" s="41"/>
      <c r="D33" s="41"/>
      <c r="E33" s="41"/>
      <c r="F33" s="41"/>
      <c r="G33" s="4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ht="18" customHeight="1" r="34" spans="1:246">
      <c r="A34" s="41"/>
      <c r="B34" s="41"/>
      <c r="C34" s="41"/>
      <c r="D34" s="41"/>
      <c r="E34" s="41"/>
      <c r="F34" s="41"/>
      <c r="G34" s="4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ht="12.75" customHeight="1" r="35" spans="1:246">
      <c r="A35" s="41"/>
      <c r="B35" s="41"/>
      <c r="C35" s="41"/>
      <c r="D35" s="41"/>
      <c r="E35" s="41"/>
      <c r="F35" s="41"/>
      <c r="G35" s="4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ht="12.75" customHeight="1" r="36" spans="1:246">
      <c r="A36" s="41"/>
      <c r="B36" s="41"/>
      <c r="C36" s="41"/>
      <c r="D36" s="41"/>
      <c r="E36" s="41"/>
      <c r="F36" s="41"/>
      <c r="G36" s="4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6</vt:i4>
      </vt:variant>
    </vt:vector>
  </HeadingPairs>
  <TitlesOfParts>
    <vt:vector size="22" baseType="lpstr">
      <vt:lpstr>表皮</vt:lpstr>
      <vt:lpstr>1部门收支总表</vt:lpstr>
      <vt:lpstr>2部门收入总表</vt:lpstr>
      <vt:lpstr>3部门支出总表</vt:lpstr>
      <vt:lpstr>4财政拨款收支总表</vt:lpstr>
      <vt:lpstr>5一般公共预算支出表</vt:lpstr>
      <vt:lpstr>6政府预算经济分类情况表</vt:lpstr>
      <vt:lpstr>7一般公共预算基本支出表</vt:lpstr>
      <vt:lpstr>8省提前告知专项支出表</vt:lpstr>
      <vt:lpstr>9政府性基金预算支出表</vt:lpstr>
      <vt:lpstr>10项目支出明细表</vt:lpstr>
      <vt:lpstr>11项目支出表（偿债）</vt:lpstr>
      <vt:lpstr>12“三公”经费支出预算表</vt:lpstr>
      <vt:lpstr>13政府采购表</vt:lpstr>
      <vt:lpstr>14政府购买服务表</vt:lpstr>
      <vt:lpstr>Sheet1</vt:lpstr>
      <vt:lpstr>'10项目支出明细表'!Print_Area</vt:lpstr>
      <vt:lpstr>'14政府购买服务表'!Print_Area</vt:lpstr>
      <vt:lpstr>'8省提前告知专项支出表'!Print_Area</vt:lpstr>
      <vt:lpstr>'10项目支出明细表'!Print_Titles</vt:lpstr>
      <vt:lpstr>'14政府购买服务表'!Print_Titles</vt:lpstr>
      <vt:lpstr>'8省提前告知专项支出表'!Print_Titles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孙莹</cp:lastModifiedBy>
  <cp:lastPrinted>2018-01-10T06:41:14Z</cp:lastPrinted>
  <dcterms:created xsi:type="dcterms:W3CDTF">1996-12-17T01:32:42Z</dcterms:created>
  <dcterms:modified xsi:type="dcterms:W3CDTF">2020-01-22T08:48:18Z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3026156</vt:i4>
  </property>
</Properties>
</file>