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tabRatio="819" firstSheet="9" activeTab="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44525"/>
</workbook>
</file>

<file path=xl/sharedStrings.xml><?xml version="1.0" encoding="utf-8"?>
<sst xmlns="http://schemas.openxmlformats.org/spreadsheetml/2006/main" count="615" uniqueCount="344">
  <si>
    <t>2022年    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</si>
  <si>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</si>
  <si>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</si>
  <si>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</si>
  <si>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</si>
  <si>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</si>
  <si>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</si>
  <si>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</si>
  <si>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</si>
  <si>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</si>
  <si>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</si>
  <si>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</si>
  <si>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</si>
  <si>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</si>
  <si>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</si>
  <si>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</si>
  <si>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</si>
  <si>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</si>
  <si>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</si>
  <si>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</si>
  <si>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</si>
  <si>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</si>
  <si>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调兵山市工商业联合会</t>
  </si>
  <si>
    <t xml:space="preserve">  调兵山市工商业联合会本级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</si>
  <si>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</si>
  <si>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</si>
  <si>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</si>
  <si>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</si>
  <si>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</si>
  <si>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</si>
  <si>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>201一般公共服务支出</t>
  </si>
  <si>
    <t>20128民主党派及工商业事务</t>
  </si>
  <si>
    <t>2012801行政运行（民主党派及工商联事务）</t>
  </si>
  <si>
    <t>011工商联</t>
  </si>
  <si>
    <t>011001工商联本级</t>
  </si>
  <si>
    <t>附表3：</t>
  </si>
  <si>
    <t>2022年支出预算表</t>
  </si>
  <si>
    <t>科目名称</t>
  </si>
  <si>
    <t>总计</t>
  </si>
  <si>
    <t>基本支出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</si>
  <si>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</si>
  <si>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</si>
  <si>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</si>
  <si>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</si>
  <si>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</si>
  <si>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</si>
  <si>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</si>
  <si>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</si>
  <si>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</si>
  <si>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</si>
  <si>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</si>
  <si>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</si>
  <si>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</si>
  <si>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</si>
  <si>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</si>
  <si>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</si>
  <si>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</si>
  <si>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</si>
  <si>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</si>
  <si>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</si>
  <si>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</si>
  <si>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</si>
  <si>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</si>
  <si>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</si>
  <si>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</si>
  <si>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</si>
  <si>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</si>
  <si>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</si>
  <si>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</si>
  <si>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</si>
  <si>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</si>
  <si>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</si>
  <si>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</si>
  <si>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</si>
  <si>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</si>
  <si>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</si>
  <si>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</si>
  <si>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</si>
  <si>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</si>
  <si>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</si>
  <si>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</si>
  <si>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</si>
  <si>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</si>
  <si>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</si>
  <si>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</si>
  <si>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</si>
  <si>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</si>
  <si>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</si>
  <si>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</si>
  <si>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</si>
  <si>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</si>
  <si>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</si>
  <si>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</si>
  <si>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</si>
  <si>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</si>
  <si>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</si>
  <si>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</si>
  <si>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</si>
  <si>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</si>
  <si>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</si>
  <si>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</si>
  <si>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</si>
  <si>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</si>
  <si>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</si>
  <si>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</si>
  <si>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</si>
  <si>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</si>
  <si>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</si>
  <si>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</si>
  <si>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</si>
  <si>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</si>
  <si>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</si>
  <si>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</si>
  <si>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</si>
  <si>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</si>
  <si>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</si>
  <si>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</si>
  <si>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</si>
  <si>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</si>
  <si>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</si>
  <si>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</si>
  <si>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</si>
  <si>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</si>
  <si>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</si>
  <si>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</si>
  <si>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</si>
  <si>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</si>
  <si>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</si>
  <si>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</si>
  <si>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</si>
  <si>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</si>
  <si>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</si>
  <si>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</si>
  <si>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</si>
  <si>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</si>
  <si>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</si>
  <si>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</si>
  <si>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</si>
  <si>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</si>
  <si>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</si>
  <si>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</si>
  <si>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</si>
  <si>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</si>
  <si>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</si>
  <si>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</si>
  <si>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</si>
  <si>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</si>
  <si>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</si>
  <si>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</si>
  <si>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</si>
  <si>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</si>
  <si>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</si>
  <si>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</si>
  <si>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</si>
  <si>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</si>
  <si>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</si>
  <si>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</si>
  <si>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</si>
  <si>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</si>
  <si>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</si>
  <si>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</si>
  <si>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</si>
  <si>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</si>
  <si>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</si>
  <si>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</si>
  <si>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</si>
  <si>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</si>
  <si>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</si>
  <si>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</si>
  <si>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</si>
  <si>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</si>
  <si>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</si>
  <si>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</si>
  <si>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</si>
  <si>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</si>
  <si>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</si>
  <si>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</si>
  <si>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</si>
  <si>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</si>
  <si>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</si>
  <si>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</si>
  <si>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</si>
  <si>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</si>
  <si>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</si>
  <si>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</si>
  <si>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</si>
  <si>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</si>
  <si>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</si>
  <si>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</si>
  <si>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</si>
  <si>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</si>
  <si>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</si>
  <si>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</si>
  <si>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</si>
  <si>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</si>
  <si>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</si>
  <si>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</si>
  <si>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</si>
  <si>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</si>
  <si>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</si>
  <si>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</si>
  <si>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</si>
  <si>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</si>
  <si>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</si>
  <si>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</si>
  <si>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</si>
  <si>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</si>
  <si>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</si>
  <si>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</si>
  <si>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</si>
  <si>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</si>
  <si>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08</t>
  </si>
  <si>
    <t>01</t>
  </si>
  <si>
    <t>工商联事务</t>
  </si>
  <si>
    <t>02</t>
  </si>
  <si>
    <t>行政运行</t>
  </si>
  <si>
    <t>05</t>
  </si>
  <si>
    <t>行政事业单位养老保险支出</t>
  </si>
  <si>
    <t>附表9：</t>
  </si>
  <si>
    <t>2022年一般公共预算支出表</t>
  </si>
  <si>
    <t>28民主党派及工商联事务</t>
  </si>
  <si>
    <t xml:space="preserve">   01 行政运行（民主党派及工商联</t>
  </si>
  <si>
    <t xml:space="preserve">   2012802 一般行政管理事务</t>
  </si>
  <si>
    <t>208社会保障和就业支出</t>
  </si>
  <si>
    <t xml:space="preserve"> 20805 行政事业单位养老支出</t>
  </si>
  <si>
    <t xml:space="preserve">   2080505 机关事业单位基本养老保险缴费支出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</si>
  <si>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</si>
  <si>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</si>
  <si>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</si>
  <si>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</si>
  <si>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</si>
  <si>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</si>
  <si>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</si>
  <si>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</si>
  <si>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</si>
  <si>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</si>
  <si>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</si>
  <si>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</si>
  <si>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</si>
  <si>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</si>
  <si>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</si>
  <si>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</si>
  <si>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</si>
  <si>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</si>
  <si>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</si>
  <si>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</si>
  <si>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</si>
  <si>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</si>
  <si>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</si>
  <si>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</si>
  <si>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</si>
  <si>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</si>
  <si>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</si>
  <si>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</si>
  <si>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</si>
  <si>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</si>
  <si>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</si>
  <si>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</si>
  <si>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</si>
  <si>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</si>
  <si>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</si>
  <si>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</si>
  <si>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</si>
  <si>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</si>
  <si>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</si>
  <si>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</si>
  <si>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</si>
  <si>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</si>
  <si>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</si>
  <si>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</si>
  <si>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</si>
  <si>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</si>
  <si>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</si>
  <si>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</si>
  <si>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</si>
  <si>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</si>
  <si>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</si>
  <si>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</si>
  <si>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</si>
  <si>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</si>
  <si>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</si>
  <si>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</si>
  <si>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</si>
  <si>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</si>
  <si>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</si>
  <si>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</si>
  <si>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</si>
  <si>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20128</t>
  </si>
  <si>
    <t>2012801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</si>
  <si>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</si>
  <si>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</si>
  <si>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</si>
  <si>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</si>
  <si>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</si>
  <si>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</si>
  <si>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</si>
  <si>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</si>
  <si>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</si>
  <si>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</si>
  <si>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</si>
  <si>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</si>
  <si>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</si>
  <si>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</si>
  <si>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</si>
  <si>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</si>
  <si>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</si>
  <si>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</si>
  <si>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</si>
  <si>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</si>
  <si>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</si>
  <si>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</si>
  <si>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调兵山市工商业联合会本级</t>
  </si>
  <si>
    <t>工商联执委会议费</t>
  </si>
  <si>
    <t>办公设备购置电脑、打印机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</si>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</sst>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27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" fillId="0" borderId="0"/>
    <xf numFmtId="0" fontId="19" fillId="34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26" borderId="23" applyNumberFormat="0" applyFont="0" applyAlignment="0" applyProtection="0">
      <alignment vertical="center"/>
    </xf>
    <xf numFmtId="0" fontId="0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22" applyNumberFormat="0" applyFill="0" applyAlignment="0" applyProtection="0">
      <alignment vertical="center"/>
    </xf>
    <xf numFmtId="0" fontId="34" fillId="0" borderId="0"/>
    <xf numFmtId="0" fontId="2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3" fillId="15" borderId="20" applyNumberFormat="0" applyAlignment="0" applyProtection="0">
      <alignment vertical="center"/>
    </xf>
    <xf numFmtId="0" fontId="22" fillId="15" borderId="19" applyNumberFormat="0" applyAlignment="0" applyProtection="0">
      <alignment vertical="center"/>
    </xf>
    <xf numFmtId="0" fontId="0" fillId="0" borderId="0">
      <alignment vertical="center"/>
    </xf>
    <xf numFmtId="0" fontId="33" fillId="29" borderId="25" applyNumberFormat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" fillId="0" borderId="0"/>
    <xf numFmtId="0" fontId="20" fillId="3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/>
    <xf numFmtId="0" fontId="20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</cellStyleXfs>
  <cellXfs count="332">
    <xf numFmtId="0" fontId="0" fillId="0" borderId="0" xfId="0">
      <alignment vertical="center"/>
    </xf>
    <xf numFmtId="0" fontId="1" fillId="0" borderId="0" xfId="35" applyFont="1"/>
    <xf numFmtId="0" fontId="2" fillId="0" borderId="0" xfId="35" applyFont="1" applyFill="1" applyAlignment="1">
      <alignment wrapText="1"/>
    </xf>
    <xf numFmtId="0" fontId="1" fillId="0" borderId="0" xfId="35"/>
    <xf numFmtId="0" fontId="2" fillId="0" borderId="0" xfId="35" applyFont="1"/>
    <xf numFmtId="0" fontId="3" fillId="0" borderId="0" xfId="59" applyFont="1" applyAlignment="1">
      <alignment horizontal="center" vertical="center"/>
    </xf>
    <xf numFmtId="0" fontId="2" fillId="0" borderId="1" xfId="35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35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35" applyNumberFormat="1" applyFont="1" applyFill="1" applyBorder="1" applyAlignment="1">
      <alignment vertical="center" wrapText="1"/>
    </xf>
    <xf numFmtId="49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35" applyFont="1" applyBorder="1" applyAlignment="1">
      <alignment horizontal="center" vertical="center"/>
    </xf>
    <xf numFmtId="0" fontId="2" fillId="0" borderId="5" xfId="35" applyFont="1" applyBorder="1" applyAlignment="1">
      <alignment horizontal="center" vertical="center"/>
    </xf>
    <xf numFmtId="0" fontId="2" fillId="0" borderId="6" xfId="35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35" applyNumberFormat="1" applyFont="1" applyFill="1" applyBorder="1" applyAlignment="1">
      <alignment horizontal="left" vertical="center" wrapText="1"/>
    </xf>
    <xf numFmtId="0" fontId="2" fillId="0" borderId="3" xfId="35" applyNumberFormat="1" applyFont="1" applyFill="1" applyBorder="1" applyAlignment="1">
      <alignment horizontal="right" vertical="center" wrapText="1"/>
    </xf>
    <xf numFmtId="0" fontId="1" fillId="0" borderId="0" xfId="35" applyFont="1" applyAlignment="1">
      <alignment horizontal="right"/>
    </xf>
    <xf numFmtId="0" fontId="2" fillId="0" borderId="7" xfId="35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26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26" applyFont="1" applyFill="1" applyBorder="1" applyAlignment="1">
      <alignment horizontal="center" vertical="center" wrapText="1"/>
    </xf>
    <xf numFmtId="0" fontId="2" fillId="0" borderId="4" xfId="26" applyFont="1" applyFill="1" applyBorder="1" applyAlignment="1">
      <alignment horizontal="center" vertical="center" wrapText="1"/>
    </xf>
    <xf numFmtId="0" fontId="2" fillId="0" borderId="5" xfId="26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26" applyFont="1" applyFill="1" applyBorder="1" applyAlignment="1">
      <alignment horizontal="center" vertical="center" wrapText="1"/>
    </xf>
    <xf numFmtId="4" fontId="2" fillId="0" borderId="1" xfId="26" applyNumberFormat="1" applyFont="1" applyFill="1" applyBorder="1" applyAlignment="1">
      <alignment horizontal="center" vertical="center" wrapText="1"/>
    </xf>
    <xf numFmtId="0" fontId="2" fillId="0" borderId="12" xfId="26" applyFont="1" applyFill="1" applyBorder="1" applyAlignment="1">
      <alignment horizontal="center" vertical="center" wrapText="1"/>
    </xf>
    <xf numFmtId="4" fontId="2" fillId="0" borderId="2" xfId="26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26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26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/>
    <xf numFmtId="0" fontId="2" fillId="0" borderId="0" xfId="19" applyFont="1" applyFill="1" applyBorder="1" applyAlignment="1">
      <alignment horizontal="center"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Continuous" vertical="center"/>
    </xf>
    <xf numFmtId="0" fontId="2" fillId="0" borderId="3" xfId="19" applyFont="1" applyFill="1" applyBorder="1" applyAlignment="1">
      <alignment horizontal="centerContinuous" vertical="center"/>
    </xf>
    <xf numFmtId="0" fontId="2" fillId="2" borderId="3" xfId="19" applyFont="1" applyFill="1" applyBorder="1" applyAlignment="1">
      <alignment horizontal="center" vertical="center" wrapText="1"/>
    </xf>
    <xf numFmtId="0" fontId="2" fillId="2" borderId="4" xfId="19" applyFont="1" applyFill="1" applyBorder="1" applyAlignment="1">
      <alignment horizontal="center" vertical="center" wrapText="1"/>
    </xf>
    <xf numFmtId="0" fontId="2" fillId="2" borderId="5" xfId="19" applyFont="1" applyFill="1" applyBorder="1" applyAlignment="1">
      <alignment horizontal="center" vertical="center" wrapText="1"/>
    </xf>
    <xf numFmtId="0" fontId="2" fillId="2" borderId="1" xfId="19" applyFont="1" applyFill="1" applyBorder="1" applyAlignment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left" vertical="center" wrapText="1"/>
    </xf>
    <xf numFmtId="0" fontId="2" fillId="0" borderId="3" xfId="19" applyNumberFormat="1" applyFont="1" applyFill="1" applyBorder="1" applyAlignment="1" applyProtection="1">
      <alignment horizontal="center" vertical="center" wrapText="1"/>
    </xf>
    <xf numFmtId="49" fontId="2" fillId="0" borderId="3" xfId="19" applyNumberFormat="1" applyFont="1" applyFill="1" applyBorder="1" applyAlignment="1" applyProtection="1">
      <alignment horizontal="center" vertical="center" wrapText="1"/>
    </xf>
    <xf numFmtId="0" fontId="2" fillId="0" borderId="4" xfId="19" applyNumberFormat="1" applyFont="1" applyFill="1" applyBorder="1" applyAlignment="1" applyProtection="1">
      <alignment horizontal="left" vertical="center" wrapText="1"/>
    </xf>
    <xf numFmtId="182" fontId="2" fillId="0" borderId="3" xfId="19" applyNumberFormat="1" applyFont="1" applyFill="1" applyBorder="1" applyAlignment="1" applyProtection="1">
      <alignment horizontal="right" vertical="center" wrapText="1"/>
    </xf>
    <xf numFmtId="0" fontId="0" fillId="0" borderId="0" xfId="19">
      <alignment vertical="center"/>
    </xf>
    <xf numFmtId="0" fontId="2" fillId="0" borderId="14" xfId="19" applyFont="1" applyFill="1" applyBorder="1" applyAlignment="1">
      <alignment horizontal="right" vertical="center"/>
    </xf>
    <xf numFmtId="0" fontId="0" fillId="0" borderId="0" xfId="19" applyFont="1" applyFill="1" applyAlignment="1"/>
    <xf numFmtId="0" fontId="2" fillId="0" borderId="3" xfId="19" applyFont="1" applyBorder="1" applyAlignment="1">
      <alignment horizontal="center" vertical="center" wrapText="1"/>
    </xf>
    <xf numFmtId="0" fontId="0" fillId="0" borderId="0" xfId="19" applyFont="1">
      <alignment vertical="center"/>
    </xf>
    <xf numFmtId="0" fontId="6" fillId="0" borderId="0" xfId="19" applyFont="1" applyFill="1" applyAlignment="1"/>
    <xf numFmtId="0" fontId="6" fillId="0" borderId="0" xfId="19" applyFont="1" applyFill="1" applyBorder="1" applyAlignment="1">
      <alignment horizontal="center" vertical="center"/>
    </xf>
    <xf numFmtId="0" fontId="8" fillId="0" borderId="0" xfId="19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26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26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24" applyFont="1" applyFill="1" applyBorder="1" applyAlignment="1">
      <alignment horizontal="left" vertical="center" shrinkToFit="1"/>
    </xf>
    <xf numFmtId="0" fontId="2" fillId="0" borderId="0" xfId="26" applyFont="1">
      <alignment vertical="center"/>
    </xf>
    <xf numFmtId="0" fontId="2" fillId="0" borderId="0" xfId="26" applyFont="1" applyFill="1">
      <alignment vertical="center"/>
    </xf>
    <xf numFmtId="0" fontId="0" fillId="0" borderId="0" xfId="26">
      <alignment vertical="center"/>
    </xf>
    <xf numFmtId="0" fontId="5" fillId="0" borderId="0" xfId="26" applyFont="1" applyFill="1" applyAlignment="1">
      <alignment horizontal="center" vertical="center"/>
    </xf>
    <xf numFmtId="0" fontId="6" fillId="0" borderId="0" xfId="26" applyFont="1" applyFill="1" applyAlignment="1"/>
    <xf numFmtId="0" fontId="6" fillId="0" borderId="0" xfId="26" applyFont="1" applyFill="1" applyAlignment="1">
      <alignment horizontal="right" vertical="center"/>
    </xf>
    <xf numFmtId="0" fontId="2" fillId="0" borderId="0" xfId="26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26" applyFont="1" applyFill="1" applyBorder="1" applyAlignment="1">
      <alignment horizontal="center" vertical="center" wrapText="1"/>
    </xf>
    <xf numFmtId="0" fontId="2" fillId="0" borderId="2" xfId="26" applyFont="1" applyFill="1" applyBorder="1" applyAlignment="1">
      <alignment horizontal="center" vertical="center" wrapText="1"/>
    </xf>
    <xf numFmtId="0" fontId="2" fillId="0" borderId="15" xfId="26" applyFont="1" applyFill="1" applyBorder="1" applyAlignment="1">
      <alignment horizontal="center" vertical="center" wrapText="1"/>
    </xf>
    <xf numFmtId="0" fontId="2" fillId="0" borderId="3" xfId="26" applyNumberFormat="1" applyFont="1" applyFill="1" applyBorder="1" applyAlignment="1" applyProtection="1">
      <alignment horizontal="center" vertical="center" wrapText="1"/>
    </xf>
    <xf numFmtId="180" fontId="2" fillId="3" borderId="3" xfId="26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26" applyNumberFormat="1" applyFont="1" applyFill="1" applyBorder="1" applyAlignment="1" applyProtection="1">
      <alignment horizontal="right" vertical="center" wrapText="1"/>
    </xf>
    <xf numFmtId="0" fontId="2" fillId="4" borderId="3" xfId="26" applyNumberFormat="1" applyFont="1" applyFill="1" applyBorder="1" applyAlignment="1" applyProtection="1">
      <alignment horizontal="left" vertical="center" wrapText="1"/>
    </xf>
    <xf numFmtId="0" fontId="2" fillId="0" borderId="3" xfId="26" applyNumberFormat="1" applyFont="1" applyFill="1" applyBorder="1" applyAlignment="1" applyProtection="1">
      <alignment horizontal="left" vertical="center" wrapText="1"/>
    </xf>
    <xf numFmtId="0" fontId="0" fillId="0" borderId="0" xfId="26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0" fillId="0" borderId="14" xfId="75" applyNumberFormat="1" applyFont="1" applyFill="1" applyBorder="1" applyAlignment="1" applyProtection="1"/>
    <xf numFmtId="49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 wrapText="1"/>
    </xf>
    <xf numFmtId="182" fontId="6" fillId="0" borderId="3" xfId="19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left" wrapText="1"/>
    </xf>
    <xf numFmtId="0" fontId="2" fillId="4" borderId="3" xfId="19" applyNumberFormat="1" applyFont="1" applyFill="1" applyBorder="1" applyAlignment="1" applyProtection="1">
      <alignment horizontal="center" vertical="center" wrapText="1"/>
    </xf>
    <xf numFmtId="49" fontId="2" fillId="4" borderId="3" xfId="19" applyNumberFormat="1" applyFon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left" wrapText="1"/>
    </xf>
    <xf numFmtId="182" fontId="2" fillId="0" borderId="3" xfId="19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left" wrapText="1"/>
    </xf>
    <xf numFmtId="49" fontId="2" fillId="0" borderId="3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6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181" fontId="6" fillId="0" borderId="3" xfId="69" applyNumberFormat="1" applyFont="1" applyFill="1" applyBorder="1" applyAlignment="1">
      <alignment horizontal="center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0" fontId="2" fillId="0" borderId="3" xfId="0" applyFont="1" applyBorder="1">
      <alignment vertical="center"/>
    </xf>
    <xf numFmtId="180" fontId="2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0" fontId="1" fillId="0" borderId="0" xfId="69" applyBorder="1"/>
    <xf numFmtId="0" fontId="4" fillId="5" borderId="0" xfId="26" applyFont="1" applyFill="1">
      <alignment vertical="center"/>
    </xf>
    <xf numFmtId="0" fontId="2" fillId="5" borderId="0" xfId="26" applyFont="1" applyFill="1">
      <alignment vertical="center"/>
    </xf>
    <xf numFmtId="0" fontId="0" fillId="5" borderId="0" xfId="26" applyFill="1">
      <alignment vertical="center"/>
    </xf>
    <xf numFmtId="0" fontId="2" fillId="5" borderId="0" xfId="26" applyFont="1" applyFill="1" applyAlignment="1">
      <alignment vertical="center"/>
    </xf>
    <xf numFmtId="0" fontId="5" fillId="5" borderId="0" xfId="26" applyFont="1" applyFill="1" applyAlignment="1">
      <alignment horizontal="center" vertical="center"/>
    </xf>
    <xf numFmtId="0" fontId="6" fillId="5" borderId="0" xfId="26" applyFont="1" applyFill="1" applyAlignment="1"/>
    <xf numFmtId="0" fontId="6" fillId="5" borderId="0" xfId="26" applyFont="1" applyFill="1" applyAlignment="1">
      <alignment horizontal="right" vertical="center"/>
    </xf>
    <xf numFmtId="0" fontId="6" fillId="5" borderId="14" xfId="26" applyFont="1" applyFill="1" applyBorder="1" applyAlignment="1">
      <alignment vertical="center"/>
    </xf>
    <xf numFmtId="0" fontId="2" fillId="3" borderId="3" xfId="26" applyFont="1" applyFill="1" applyBorder="1" applyAlignment="1">
      <alignment horizontal="center" vertical="center" wrapText="1"/>
    </xf>
    <xf numFmtId="0" fontId="2" fillId="3" borderId="4" xfId="26" applyFont="1" applyFill="1" applyBorder="1" applyAlignment="1">
      <alignment horizontal="center" vertical="center" wrapText="1"/>
    </xf>
    <xf numFmtId="0" fontId="2" fillId="3" borderId="5" xfId="26" applyFont="1" applyFill="1" applyBorder="1" applyAlignment="1">
      <alignment horizontal="center" vertical="center" wrapText="1"/>
    </xf>
    <xf numFmtId="0" fontId="2" fillId="3" borderId="6" xfId="26" applyFont="1" applyFill="1" applyBorder="1" applyAlignment="1">
      <alignment horizontal="center" vertical="center" wrapText="1"/>
    </xf>
    <xf numFmtId="0" fontId="2" fillId="3" borderId="1" xfId="26" applyFont="1" applyFill="1" applyBorder="1" applyAlignment="1">
      <alignment horizontal="center" vertical="center" wrapText="1"/>
    </xf>
    <xf numFmtId="0" fontId="2" fillId="3" borderId="12" xfId="26" applyFont="1" applyFill="1" applyBorder="1" applyAlignment="1">
      <alignment horizontal="center" vertical="center" wrapText="1"/>
    </xf>
    <xf numFmtId="0" fontId="2" fillId="3" borderId="2" xfId="26" applyFont="1" applyFill="1" applyBorder="1" applyAlignment="1">
      <alignment horizontal="center" vertical="center" wrapText="1"/>
    </xf>
    <xf numFmtId="0" fontId="6" fillId="3" borderId="3" xfId="26" applyNumberFormat="1" applyFont="1" applyFill="1" applyBorder="1" applyAlignment="1" applyProtection="1">
      <alignment horizontal="center" vertical="center" wrapText="1"/>
    </xf>
    <xf numFmtId="181" fontId="2" fillId="3" borderId="3" xfId="26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horizontal="left"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8" xfId="26" applyNumberFormat="1" applyFont="1" applyFill="1" applyBorder="1" applyAlignment="1" applyProtection="1">
      <alignment vertical="center" wrapText="1"/>
    </xf>
    <xf numFmtId="0" fontId="9" fillId="3" borderId="3" xfId="24" applyFont="1" applyFill="1" applyBorder="1" applyAlignment="1">
      <alignment horizontal="left" vertical="center" shrinkToFit="1"/>
    </xf>
    <xf numFmtId="0" fontId="9" fillId="3" borderId="3" xfId="24" applyFont="1" applyFill="1" applyBorder="1" applyAlignment="1">
      <alignment vertical="center" shrinkToFit="1"/>
    </xf>
    <xf numFmtId="0" fontId="12" fillId="3" borderId="3" xfId="24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26" applyFont="1" applyFill="1" applyBorder="1" applyAlignment="1">
      <alignment horizontal="right" vertical="center"/>
    </xf>
    <xf numFmtId="181" fontId="2" fillId="3" borderId="3" xfId="26" applyNumberFormat="1" applyFont="1" applyFill="1" applyBorder="1" applyAlignment="1">
      <alignment horizontal="right" vertical="center"/>
    </xf>
    <xf numFmtId="181" fontId="2" fillId="5" borderId="3" xfId="26" applyNumberFormat="1" applyFont="1" applyFill="1" applyBorder="1" applyAlignment="1">
      <alignment horizontal="right" vertical="center"/>
    </xf>
    <xf numFmtId="0" fontId="9" fillId="3" borderId="3" xfId="24" applyFont="1" applyFill="1" applyBorder="1" applyAlignment="1">
      <alignment vertical="center"/>
    </xf>
    <xf numFmtId="0" fontId="12" fillId="3" borderId="3" xfId="24" applyFont="1" applyFill="1" applyBorder="1" applyAlignment="1">
      <alignment horizontal="center" vertical="center"/>
    </xf>
    <xf numFmtId="0" fontId="0" fillId="5" borderId="0" xfId="26" applyFont="1" applyFill="1">
      <alignment vertical="center"/>
    </xf>
    <xf numFmtId="0" fontId="2" fillId="5" borderId="3" xfId="26" applyFont="1" applyFill="1" applyBorder="1" applyAlignment="1">
      <alignment horizontal="center" vertical="center" wrapText="1"/>
    </xf>
    <xf numFmtId="0" fontId="2" fillId="5" borderId="4" xfId="26" applyFont="1" applyFill="1" applyBorder="1" applyAlignment="1">
      <alignment horizontal="center" vertical="center" wrapText="1"/>
    </xf>
    <xf numFmtId="0" fontId="2" fillId="5" borderId="5" xfId="26" applyFont="1" applyFill="1" applyBorder="1" applyAlignment="1">
      <alignment horizontal="center" vertical="center" wrapText="1"/>
    </xf>
    <xf numFmtId="0" fontId="2" fillId="5" borderId="6" xfId="26" applyFont="1" applyFill="1" applyBorder="1" applyAlignment="1">
      <alignment horizontal="center" vertical="center" wrapText="1"/>
    </xf>
    <xf numFmtId="0" fontId="2" fillId="5" borderId="1" xfId="26" applyFont="1" applyFill="1" applyBorder="1" applyAlignment="1">
      <alignment horizontal="center" vertical="center" wrapText="1"/>
    </xf>
    <xf numFmtId="0" fontId="2" fillId="5" borderId="12" xfId="26" applyFont="1" applyFill="1" applyBorder="1" applyAlignment="1">
      <alignment horizontal="center" vertical="center" wrapText="1"/>
    </xf>
    <xf numFmtId="0" fontId="2" fillId="5" borderId="2" xfId="26" applyFont="1" applyFill="1" applyBorder="1" applyAlignment="1">
      <alignment horizontal="center" vertical="center" wrapText="1"/>
    </xf>
    <xf numFmtId="0" fontId="13" fillId="6" borderId="3" xfId="26" applyNumberFormat="1" applyFont="1" applyFill="1" applyBorder="1" applyAlignment="1" applyProtection="1">
      <alignment horizontal="center" vertical="center" wrapText="1"/>
    </xf>
    <xf numFmtId="180" fontId="1" fillId="6" borderId="3" xfId="26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vertical="center" wrapText="1"/>
    </xf>
    <xf numFmtId="180" fontId="2" fillId="5" borderId="3" xfId="65" applyNumberFormat="1" applyFont="1" applyFill="1" applyBorder="1" applyAlignment="1" applyProtection="1">
      <alignment horizontal="right" vertical="center" wrapText="1"/>
    </xf>
    <xf numFmtId="180" fontId="2" fillId="5" borderId="3" xfId="26" applyNumberFormat="1" applyFont="1" applyFill="1" applyBorder="1" applyAlignment="1" applyProtection="1">
      <alignment horizontal="right" vertical="center" wrapText="1"/>
    </xf>
    <xf numFmtId="0" fontId="2" fillId="3" borderId="3" xfId="26" applyNumberFormat="1" applyFont="1" applyFill="1" applyBorder="1" applyAlignment="1" applyProtection="1">
      <alignment horizontal="left" vertical="center" wrapText="1"/>
    </xf>
    <xf numFmtId="180" fontId="2" fillId="5" borderId="3" xfId="26" applyNumberFormat="1" applyFont="1" applyFill="1" applyBorder="1" applyAlignment="1">
      <alignment horizontal="right" vertical="center"/>
    </xf>
    <xf numFmtId="0" fontId="0" fillId="0" borderId="0" xfId="26" applyFont="1">
      <alignment vertical="center"/>
    </xf>
    <xf numFmtId="0" fontId="6" fillId="0" borderId="14" xfId="26" applyFont="1" applyFill="1" applyBorder="1" applyAlignment="1">
      <alignment vertical="center"/>
    </xf>
    <xf numFmtId="0" fontId="6" fillId="0" borderId="0" xfId="26" applyFont="1" applyFill="1" applyBorder="1" applyAlignment="1">
      <alignment vertical="center"/>
    </xf>
    <xf numFmtId="0" fontId="2" fillId="3" borderId="8" xfId="26" applyFont="1" applyFill="1" applyBorder="1" applyAlignment="1">
      <alignment horizontal="center" vertical="center" wrapText="1"/>
    </xf>
    <xf numFmtId="181" fontId="6" fillId="3" borderId="8" xfId="26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26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26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4" applyNumberFormat="1" applyFont="1" applyFill="1" applyBorder="1" applyAlignment="1" applyProtection="1">
      <alignment horizontal="right" vertical="center" wrapText="1"/>
    </xf>
    <xf numFmtId="181" fontId="2" fillId="5" borderId="8" xfId="26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>
      <alignment horizontal="left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0" fontId="14" fillId="5" borderId="18" xfId="0" applyFont="1" applyFill="1" applyBorder="1" applyAlignment="1">
      <alignment horizontal="left" vertical="center" shrinkToFit="1"/>
    </xf>
    <xf numFmtId="0" fontId="2" fillId="5" borderId="3" xfId="26" applyNumberFormat="1" applyFont="1" applyFill="1" applyBorder="1" applyAlignment="1" applyProtection="1">
      <alignment horizontal="left" vertical="center" wrapText="1"/>
    </xf>
    <xf numFmtId="183" fontId="2" fillId="5" borderId="3" xfId="26" applyNumberFormat="1" applyFont="1" applyFill="1" applyBorder="1" applyAlignment="1" applyProtection="1">
      <alignment horizontal="right" vertical="center" wrapText="1"/>
    </xf>
    <xf numFmtId="183" fontId="2" fillId="5" borderId="3" xfId="10" applyNumberFormat="1" applyFont="1" applyFill="1" applyBorder="1" applyAlignment="1" applyProtection="1">
      <alignment horizontal="right" vertical="center" wrapText="1"/>
    </xf>
    <xf numFmtId="183" fontId="0" fillId="5" borderId="3" xfId="26" applyNumberFormat="1" applyFill="1" applyBorder="1">
      <alignment vertical="center"/>
    </xf>
    <xf numFmtId="183" fontId="2" fillId="5" borderId="3" xfId="26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26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49" fontId="2" fillId="3" borderId="3" xfId="68" applyNumberFormat="1" applyFont="1" applyFill="1" applyBorder="1" applyAlignment="1">
      <alignment horizontal="righ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5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超链接" xfId="9" builtinId="8"/>
    <cellStyle name="常规_2B27D93102244FA78AF17324DDF93636" xfId="10"/>
    <cellStyle name="60% - 强调文字颜色 3" xfId="11" builtinId="40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常规_2014年附表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链接单元格" xfId="34" builtinId="24"/>
    <cellStyle name="常规_6355329FDE8543EC95052A6CD53F84CD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workbookViewId="0">
      <selection activeCell="A9" sqref="A9:L9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7" t="s">
        <v>0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  <c r="L9" s="327"/>
      <c r="IU9" s="146"/>
      <c r="IV9" s="331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8"/>
      <c r="B19" s="328"/>
      <c r="C19" s="328"/>
      <c r="D19" s="328"/>
      <c r="E19" s="328"/>
      <c r="F19" s="329">
        <v>2022.1</v>
      </c>
      <c r="G19" s="329"/>
      <c r="H19" s="330"/>
      <c r="I19" s="328"/>
      <c r="J19" s="328"/>
      <c r="K19" s="328"/>
      <c r="L19" s="328"/>
      <c r="M19" s="328"/>
      <c r="N19" s="328"/>
      <c r="O19" s="328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D7" sqref="D7"/>
    </sheetView>
  </sheetViews>
  <sheetFormatPr defaultColWidth="12" defaultRowHeight="15.6"/>
  <cols>
    <col min="1" max="1" width="42.8333333333333" style="287" customWidth="1"/>
    <col min="2" max="3" width="11" style="287" customWidth="1"/>
    <col min="4" max="4" width="15.3333333333333" style="287" customWidth="1"/>
    <col min="5" max="15" width="11" style="287" customWidth="1"/>
    <col min="16" max="16384" width="12" style="287"/>
  </cols>
  <sheetData>
    <row r="1" ht="14.25" customHeight="1" spans="1:23">
      <c r="A1" s="309" t="s">
        <v>2</v>
      </c>
      <c r="B1" s="310"/>
      <c r="C1" s="310"/>
      <c r="D1" s="288"/>
      <c r="E1" s="311"/>
      <c r="F1" s="311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2" ht="25.5" customHeight="1" spans="1:23">
      <c r="A2" s="290" t="s">
        <v>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88"/>
      <c r="Q2" s="288"/>
      <c r="R2" s="288"/>
      <c r="S2" s="288"/>
      <c r="T2" s="288"/>
      <c r="U2" s="288"/>
      <c r="V2" s="288"/>
      <c r="W2" s="288"/>
    </row>
    <row r="3" s="284" customFormat="1" ht="16.5" customHeight="1" spans="1:251">
      <c r="A3" s="291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 t="s">
        <v>4</v>
      </c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  <c r="IL3" s="287"/>
      <c r="IM3" s="287"/>
      <c r="IN3" s="287"/>
      <c r="IO3" s="287"/>
      <c r="IP3" s="287"/>
      <c r="IQ3" s="287"/>
    </row>
    <row r="4" s="292" customFormat="1" ht="26.25" customHeight="1" spans="1:251">
      <c r="A4" s="312" t="s">
        <v>5</v>
      </c>
      <c r="B4" s="313" t="s">
        <v>6</v>
      </c>
      <c r="C4" s="313"/>
      <c r="D4" s="313"/>
      <c r="E4" s="313"/>
      <c r="F4" s="313"/>
      <c r="G4" s="313"/>
      <c r="H4" s="313"/>
      <c r="I4" s="313"/>
      <c r="J4" s="313"/>
      <c r="K4" s="326" t="s">
        <v>7</v>
      </c>
      <c r="L4" s="326"/>
      <c r="M4" s="326"/>
      <c r="N4" s="326"/>
      <c r="O4" s="326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291"/>
      <c r="FW4" s="291"/>
      <c r="FX4" s="291"/>
      <c r="FY4" s="291"/>
      <c r="FZ4" s="291"/>
      <c r="GA4" s="291"/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291"/>
      <c r="GS4" s="291"/>
      <c r="GT4" s="291"/>
      <c r="GU4" s="291"/>
      <c r="GV4" s="291"/>
      <c r="GW4" s="291"/>
      <c r="GX4" s="291"/>
      <c r="GY4" s="291"/>
      <c r="GZ4" s="291"/>
      <c r="HA4" s="291"/>
      <c r="HB4" s="291"/>
      <c r="HC4" s="291"/>
      <c r="HD4" s="291"/>
      <c r="HE4" s="291"/>
      <c r="HF4" s="291"/>
      <c r="HG4" s="291"/>
      <c r="HH4" s="291"/>
      <c r="HI4" s="291"/>
      <c r="HJ4" s="291"/>
      <c r="HK4" s="291"/>
      <c r="HL4" s="291"/>
      <c r="HM4" s="291"/>
      <c r="HN4" s="291"/>
      <c r="HO4" s="291"/>
      <c r="HP4" s="291"/>
      <c r="HQ4" s="291"/>
      <c r="HR4" s="291"/>
      <c r="HS4" s="291"/>
      <c r="HT4" s="291"/>
      <c r="HU4" s="291"/>
      <c r="HV4" s="291"/>
      <c r="HW4" s="291"/>
      <c r="HX4" s="291"/>
      <c r="HY4" s="291"/>
      <c r="HZ4" s="291"/>
      <c r="IA4" s="291"/>
      <c r="IB4" s="291"/>
      <c r="IC4" s="291"/>
      <c r="ID4" s="291"/>
      <c r="IE4" s="291"/>
      <c r="IF4" s="291"/>
      <c r="IG4" s="291"/>
      <c r="IH4" s="291"/>
      <c r="II4" s="291"/>
      <c r="IJ4" s="291"/>
      <c r="IK4" s="291"/>
      <c r="IL4" s="291"/>
      <c r="IM4" s="291"/>
      <c r="IN4" s="291"/>
      <c r="IO4" s="291"/>
      <c r="IP4" s="291"/>
      <c r="IQ4" s="291"/>
    </row>
    <row r="5" s="291" customFormat="1" ht="26.25" customHeight="1" spans="1:16">
      <c r="A5" s="312"/>
      <c r="B5" s="314" t="s">
        <v>8</v>
      </c>
      <c r="C5" s="314" t="s">
        <v>9</v>
      </c>
      <c r="D5" s="314"/>
      <c r="E5" s="314"/>
      <c r="F5" s="314"/>
      <c r="G5" s="314"/>
      <c r="H5" s="314" t="s">
        <v>10</v>
      </c>
      <c r="I5" s="314" t="s">
        <v>11</v>
      </c>
      <c r="J5" s="314" t="s">
        <v>12</v>
      </c>
      <c r="K5" s="312" t="s">
        <v>8</v>
      </c>
      <c r="L5" s="312" t="s">
        <v>13</v>
      </c>
      <c r="M5" s="312" t="s">
        <v>14</v>
      </c>
      <c r="N5" s="312" t="s">
        <v>15</v>
      </c>
      <c r="O5" s="312" t="s">
        <v>16</v>
      </c>
      <c r="P5" s="292"/>
    </row>
    <row r="6" s="291" customFormat="1" ht="61.5" customHeight="1" spans="1:16">
      <c r="A6" s="312"/>
      <c r="B6" s="314"/>
      <c r="C6" s="314" t="s">
        <v>17</v>
      </c>
      <c r="D6" s="314" t="s">
        <v>18</v>
      </c>
      <c r="E6" s="314" t="s">
        <v>19</v>
      </c>
      <c r="F6" s="314" t="s">
        <v>20</v>
      </c>
      <c r="G6" s="314" t="s">
        <v>21</v>
      </c>
      <c r="H6" s="314"/>
      <c r="I6" s="314"/>
      <c r="J6" s="314"/>
      <c r="K6" s="312"/>
      <c r="L6" s="312"/>
      <c r="M6" s="312"/>
      <c r="N6" s="312"/>
      <c r="O6" s="312"/>
      <c r="P6" s="292"/>
    </row>
    <row r="7" s="291" customFormat="1" ht="30" customHeight="1" spans="1:15">
      <c r="A7" s="315" t="s">
        <v>8</v>
      </c>
      <c r="B7" s="316">
        <f>SUM(C7,H7:K7)</f>
        <v>21.09</v>
      </c>
      <c r="C7" s="317">
        <f>SUM(D7:G7)</f>
        <v>0</v>
      </c>
      <c r="D7" s="318"/>
      <c r="E7" s="318"/>
      <c r="F7" s="318"/>
      <c r="G7" s="318"/>
      <c r="H7" s="318">
        <v>0</v>
      </c>
      <c r="I7" s="318">
        <v>0</v>
      </c>
      <c r="J7" s="318">
        <v>0</v>
      </c>
      <c r="K7" s="317">
        <f>SUM(L7:O7)</f>
        <v>21.09</v>
      </c>
      <c r="L7" s="318">
        <v>16.25</v>
      </c>
      <c r="M7" s="318">
        <v>2.83</v>
      </c>
      <c r="N7" s="318">
        <v>0.51</v>
      </c>
      <c r="O7" s="318">
        <v>1.5</v>
      </c>
    </row>
    <row r="8" ht="24.95" customHeight="1" spans="1:251">
      <c r="A8" s="176" t="s">
        <v>22</v>
      </c>
      <c r="B8" s="317">
        <f>SUM(C8,H8:K8)</f>
        <v>42.18</v>
      </c>
      <c r="C8" s="317">
        <f>SUM(D8:G8)</f>
        <v>21.09</v>
      </c>
      <c r="D8" s="318">
        <v>21.09</v>
      </c>
      <c r="E8" s="318"/>
      <c r="F8" s="318"/>
      <c r="G8" s="318"/>
      <c r="H8" s="318"/>
      <c r="I8" s="318"/>
      <c r="J8" s="318"/>
      <c r="K8" s="317">
        <f t="shared" ref="K8:K15" si="0">SUM(L8:O8)</f>
        <v>21.09</v>
      </c>
      <c r="L8" s="318">
        <v>16.25</v>
      </c>
      <c r="M8" s="318">
        <v>2.83</v>
      </c>
      <c r="N8" s="318">
        <v>0.51</v>
      </c>
      <c r="O8" s="318">
        <v>1.5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  <c r="IO8" s="245"/>
      <c r="IP8" s="245"/>
      <c r="IQ8" s="245"/>
    </row>
    <row r="9" ht="24.95" customHeight="1" spans="1:16">
      <c r="A9" s="176" t="s">
        <v>23</v>
      </c>
      <c r="B9" s="317">
        <f t="shared" ref="B8:B15" si="1">SUM(C9,H9:K9)</f>
        <v>42.18</v>
      </c>
      <c r="C9" s="317">
        <f t="shared" ref="C9:C15" si="2">SUM(D9:G9)</f>
        <v>21.09</v>
      </c>
      <c r="D9" s="318">
        <v>21.09</v>
      </c>
      <c r="E9" s="318"/>
      <c r="F9" s="318"/>
      <c r="G9" s="318"/>
      <c r="H9" s="318"/>
      <c r="I9" s="318"/>
      <c r="J9" s="318"/>
      <c r="K9" s="317">
        <f t="shared" si="0"/>
        <v>21.09</v>
      </c>
      <c r="L9" s="318">
        <v>16.25</v>
      </c>
      <c r="M9" s="318">
        <v>2.83</v>
      </c>
      <c r="N9" s="318">
        <v>0.51</v>
      </c>
      <c r="O9" s="318">
        <v>1.5</v>
      </c>
      <c r="P9" s="284"/>
    </row>
    <row r="10" ht="24.95" customHeight="1" spans="1:15">
      <c r="A10" s="176"/>
      <c r="B10" s="317">
        <f t="shared" si="1"/>
        <v>0</v>
      </c>
      <c r="C10" s="317">
        <f t="shared" si="2"/>
        <v>0</v>
      </c>
      <c r="D10" s="319"/>
      <c r="E10" s="319"/>
      <c r="F10" s="319"/>
      <c r="G10" s="319"/>
      <c r="H10" s="320"/>
      <c r="I10" s="319"/>
      <c r="J10" s="319"/>
      <c r="K10" s="317">
        <f t="shared" si="0"/>
        <v>0</v>
      </c>
      <c r="L10" s="319"/>
      <c r="M10" s="319"/>
      <c r="N10" s="319"/>
      <c r="O10" s="319"/>
    </row>
    <row r="11" ht="24.95" customHeight="1" spans="1:251">
      <c r="A11" s="176"/>
      <c r="B11" s="317">
        <f t="shared" si="1"/>
        <v>0</v>
      </c>
      <c r="C11" s="317">
        <f t="shared" si="2"/>
        <v>0</v>
      </c>
      <c r="D11" s="321"/>
      <c r="E11" s="321"/>
      <c r="F11" s="321"/>
      <c r="G11" s="321"/>
      <c r="H11" s="321"/>
      <c r="I11" s="321"/>
      <c r="J11" s="321"/>
      <c r="K11" s="317">
        <f t="shared" si="0"/>
        <v>0</v>
      </c>
      <c r="L11" s="321"/>
      <c r="M11" s="321"/>
      <c r="N11" s="321"/>
      <c r="O11" s="321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</row>
    <row r="12" ht="24.95" customHeight="1" spans="1:251">
      <c r="A12" s="322"/>
      <c r="B12" s="317">
        <f t="shared" si="1"/>
        <v>0</v>
      </c>
      <c r="C12" s="317">
        <f t="shared" si="2"/>
        <v>0</v>
      </c>
      <c r="D12" s="321"/>
      <c r="E12" s="321"/>
      <c r="F12" s="321"/>
      <c r="G12" s="321"/>
      <c r="H12" s="321"/>
      <c r="I12" s="321"/>
      <c r="J12" s="321"/>
      <c r="K12" s="317">
        <f t="shared" si="0"/>
        <v>0</v>
      </c>
      <c r="L12" s="321"/>
      <c r="M12" s="321"/>
      <c r="N12" s="321"/>
      <c r="O12" s="321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</row>
    <row r="13" ht="24.95" customHeight="1" spans="1:251">
      <c r="A13" s="322"/>
      <c r="B13" s="317">
        <f t="shared" si="1"/>
        <v>0</v>
      </c>
      <c r="C13" s="317">
        <f t="shared" si="2"/>
        <v>0</v>
      </c>
      <c r="D13" s="321"/>
      <c r="E13" s="321"/>
      <c r="F13" s="321"/>
      <c r="G13" s="321"/>
      <c r="H13" s="321"/>
      <c r="I13" s="321"/>
      <c r="J13" s="321"/>
      <c r="K13" s="317">
        <f t="shared" si="0"/>
        <v>0</v>
      </c>
      <c r="L13" s="321"/>
      <c r="M13" s="321"/>
      <c r="N13" s="321"/>
      <c r="O13" s="321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</row>
    <row r="14" ht="24.95" customHeight="1" spans="1:251">
      <c r="A14" s="322"/>
      <c r="B14" s="317">
        <f t="shared" si="1"/>
        <v>0</v>
      </c>
      <c r="C14" s="317">
        <f t="shared" si="2"/>
        <v>0</v>
      </c>
      <c r="D14" s="321"/>
      <c r="E14" s="321"/>
      <c r="F14" s="321"/>
      <c r="G14" s="321"/>
      <c r="H14" s="321"/>
      <c r="I14" s="321"/>
      <c r="J14" s="321"/>
      <c r="K14" s="317">
        <f t="shared" si="0"/>
        <v>0</v>
      </c>
      <c r="L14" s="321"/>
      <c r="M14" s="321"/>
      <c r="N14" s="321"/>
      <c r="O14" s="321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</row>
    <row r="15" ht="24.95" customHeight="1" spans="1:251">
      <c r="A15" s="322"/>
      <c r="B15" s="317">
        <f t="shared" si="1"/>
        <v>0</v>
      </c>
      <c r="C15" s="317">
        <f t="shared" si="2"/>
        <v>0</v>
      </c>
      <c r="D15" s="321"/>
      <c r="E15" s="321"/>
      <c r="F15" s="321"/>
      <c r="G15" s="321"/>
      <c r="H15" s="321"/>
      <c r="I15" s="321"/>
      <c r="J15" s="321"/>
      <c r="K15" s="317">
        <f t="shared" si="0"/>
        <v>0</v>
      </c>
      <c r="L15" s="321"/>
      <c r="M15" s="321"/>
      <c r="N15" s="321"/>
      <c r="O15" s="321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</row>
    <row r="16" spans="8:8">
      <c r="H16" s="323"/>
    </row>
    <row r="17" ht="10.8" spans="1:251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</row>
    <row r="18" ht="10.8" spans="1:251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</row>
    <row r="19" ht="10.8" spans="1:251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</row>
    <row r="20" ht="10.8" spans="1:251">
      <c r="A20" s="245"/>
      <c r="B20" s="245"/>
      <c r="C20" s="245"/>
      <c r="D20" s="245"/>
      <c r="E20" s="245"/>
      <c r="F20" s="324" t="s">
        <v>24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</row>
    <row r="21" spans="1:251">
      <c r="A21" s="325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</row>
    <row r="22" spans="1:251">
      <c r="A22" s="325"/>
      <c r="B22" s="325"/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</row>
    <row r="23" spans="1:251">
      <c r="A23" s="325"/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</row>
    <row r="24" spans="1:251">
      <c r="A24" s="325"/>
      <c r="B24" s="325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  <c r="IO24" s="245"/>
      <c r="IP24" s="245"/>
      <c r="IQ24" s="245"/>
    </row>
    <row r="25" spans="1:251">
      <c r="A25" s="325"/>
      <c r="B25" s="325"/>
      <c r="C25" s="325"/>
      <c r="D25" s="325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8" sqref="A8:A12"/>
    </sheetView>
  </sheetViews>
  <sheetFormatPr defaultColWidth="9.16666666666667" defaultRowHeight="12.75" customHeight="1"/>
  <cols>
    <col min="1" max="1" width="52.1666666666667" style="222" customWidth="1"/>
    <col min="2" max="10" width="12.8333333333333" style="222" customWidth="1"/>
    <col min="11" max="248" width="9.16666666666667" style="222" customWidth="1"/>
    <col min="249" max="16384" width="9.16666666666667" style="222"/>
  </cols>
  <sheetData>
    <row r="1" ht="12" customHeight="1" spans="1:248">
      <c r="A1" s="223" t="s">
        <v>25</v>
      </c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</row>
    <row r="2" ht="25.5" customHeight="1" spans="1:248">
      <c r="A2" s="224" t="s">
        <v>26</v>
      </c>
      <c r="B2" s="224"/>
      <c r="C2" s="224"/>
      <c r="D2" s="224"/>
      <c r="E2" s="224"/>
      <c r="F2" s="224"/>
      <c r="G2" s="224"/>
      <c r="H2" s="224"/>
      <c r="I2" s="224"/>
      <c r="J2" s="224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  <c r="IK2" s="245"/>
      <c r="IL2" s="245"/>
      <c r="IM2" s="245"/>
      <c r="IN2" s="245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6" t="s">
        <v>27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  <c r="IN3" s="245"/>
    </row>
    <row r="4" s="251" customFormat="1" ht="28.5" customHeight="1" spans="1:248">
      <c r="A4" s="252" t="s">
        <v>28</v>
      </c>
      <c r="B4" s="252" t="s">
        <v>8</v>
      </c>
      <c r="C4" s="253" t="s">
        <v>29</v>
      </c>
      <c r="D4" s="254"/>
      <c r="E4" s="254"/>
      <c r="F4" s="254"/>
      <c r="G4" s="255"/>
      <c r="H4" s="256" t="s">
        <v>10</v>
      </c>
      <c r="I4" s="256" t="s">
        <v>11</v>
      </c>
      <c r="J4" s="256" t="s">
        <v>12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</row>
    <row r="5" s="251" customFormat="1" ht="28.5" customHeight="1" spans="1:248">
      <c r="A5" s="252"/>
      <c r="B5" s="252"/>
      <c r="C5" s="256" t="s">
        <v>17</v>
      </c>
      <c r="D5" s="256" t="s">
        <v>18</v>
      </c>
      <c r="E5" s="256" t="s">
        <v>19</v>
      </c>
      <c r="F5" s="256" t="s">
        <v>20</v>
      </c>
      <c r="G5" s="256" t="s">
        <v>21</v>
      </c>
      <c r="H5" s="257"/>
      <c r="I5" s="257"/>
      <c r="J5" s="257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  <c r="IN5" s="245"/>
    </row>
    <row r="6" s="251" customFormat="1" ht="28.5" customHeight="1" spans="1:248">
      <c r="A6" s="252"/>
      <c r="B6" s="252"/>
      <c r="C6" s="258"/>
      <c r="D6" s="258"/>
      <c r="E6" s="258"/>
      <c r="F6" s="258"/>
      <c r="G6" s="258"/>
      <c r="H6" s="258"/>
      <c r="I6" s="258"/>
      <c r="J6" s="258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D6" s="245"/>
      <c r="IE6" s="245"/>
      <c r="IF6" s="245"/>
      <c r="IG6" s="245"/>
      <c r="IH6" s="245"/>
      <c r="II6" s="245"/>
      <c r="IJ6" s="245"/>
      <c r="IK6" s="245"/>
      <c r="IL6" s="245"/>
      <c r="IM6" s="245"/>
      <c r="IN6" s="245"/>
    </row>
    <row r="7" s="221" customFormat="1" ht="18" customHeight="1" spans="1:248">
      <c r="A7" s="303" t="s">
        <v>8</v>
      </c>
      <c r="B7" s="304">
        <f>SUM(C7,H7,I7,J7)</f>
        <v>21.09</v>
      </c>
      <c r="C7" s="304">
        <f>SUM(D7:G7)</f>
        <v>21.09</v>
      </c>
      <c r="D7" s="305">
        <v>21.09</v>
      </c>
      <c r="E7" s="305">
        <v>0</v>
      </c>
      <c r="F7" s="304">
        <v>0</v>
      </c>
      <c r="G7" s="304">
        <v>0</v>
      </c>
      <c r="H7" s="304"/>
      <c r="I7" s="304">
        <v>0</v>
      </c>
      <c r="J7" s="307">
        <v>0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  <c r="IJ7" s="245"/>
      <c r="IK7" s="245"/>
      <c r="IL7" s="245"/>
      <c r="IM7" s="245"/>
      <c r="IN7" s="245"/>
    </row>
    <row r="8" ht="18" customHeight="1" spans="1:248">
      <c r="A8" s="176" t="s">
        <v>30</v>
      </c>
      <c r="B8" s="304">
        <f t="shared" ref="B8:B33" si="0">SUM(C8,H8,I8,J8)</f>
        <v>21.09</v>
      </c>
      <c r="C8" s="304">
        <f t="shared" ref="C8:C33" si="1">SUM(D8:G8)</f>
        <v>21.09</v>
      </c>
      <c r="D8" s="305">
        <v>21.09</v>
      </c>
      <c r="E8" s="305">
        <v>0</v>
      </c>
      <c r="F8" s="304">
        <v>0</v>
      </c>
      <c r="G8" s="304">
        <v>0</v>
      </c>
      <c r="H8" s="304">
        <v>0</v>
      </c>
      <c r="I8" s="304">
        <v>0</v>
      </c>
      <c r="J8" s="307"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</row>
    <row r="9" ht="18" customHeight="1" spans="1:248">
      <c r="A9" s="176" t="s">
        <v>31</v>
      </c>
      <c r="B9" s="304">
        <f t="shared" si="0"/>
        <v>21.09</v>
      </c>
      <c r="C9" s="304">
        <f t="shared" si="1"/>
        <v>21.09</v>
      </c>
      <c r="D9" s="305">
        <v>21.09</v>
      </c>
      <c r="E9" s="305">
        <v>0</v>
      </c>
      <c r="F9" s="304">
        <v>0</v>
      </c>
      <c r="G9" s="304">
        <v>0</v>
      </c>
      <c r="H9" s="304">
        <v>0</v>
      </c>
      <c r="I9" s="304">
        <v>0</v>
      </c>
      <c r="J9" s="307"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  <c r="IK9" s="245"/>
      <c r="IL9" s="245"/>
      <c r="IM9" s="245"/>
      <c r="IN9" s="245"/>
    </row>
    <row r="10" ht="18" customHeight="1" spans="1:248">
      <c r="A10" s="176" t="s">
        <v>32</v>
      </c>
      <c r="B10" s="304">
        <f t="shared" si="0"/>
        <v>21.09</v>
      </c>
      <c r="C10" s="304">
        <f t="shared" si="1"/>
        <v>21.09</v>
      </c>
      <c r="D10" s="305">
        <v>21.09</v>
      </c>
      <c r="E10" s="305">
        <v>0</v>
      </c>
      <c r="F10" s="304">
        <v>0</v>
      </c>
      <c r="G10" s="304">
        <v>0</v>
      </c>
      <c r="H10" s="304">
        <v>0</v>
      </c>
      <c r="I10" s="304">
        <v>0</v>
      </c>
      <c r="J10" s="307">
        <v>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</row>
    <row r="11" ht="18" customHeight="1" spans="1:248">
      <c r="A11" s="176" t="s">
        <v>33</v>
      </c>
      <c r="B11" s="304">
        <f t="shared" si="0"/>
        <v>21.09</v>
      </c>
      <c r="C11" s="304">
        <f t="shared" si="1"/>
        <v>21.09</v>
      </c>
      <c r="D11" s="305">
        <v>21.09</v>
      </c>
      <c r="E11" s="305">
        <v>0</v>
      </c>
      <c r="F11" s="304">
        <v>0</v>
      </c>
      <c r="G11" s="304">
        <v>0</v>
      </c>
      <c r="H11" s="304">
        <v>0</v>
      </c>
      <c r="I11" s="304">
        <v>0</v>
      </c>
      <c r="J11" s="307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</row>
    <row r="12" ht="18" customHeight="1" spans="1:248">
      <c r="A12" s="301" t="s">
        <v>34</v>
      </c>
      <c r="B12" s="304">
        <f t="shared" si="0"/>
        <v>21.09</v>
      </c>
      <c r="C12" s="304">
        <f t="shared" si="1"/>
        <v>21.09</v>
      </c>
      <c r="D12" s="305">
        <v>21.09</v>
      </c>
      <c r="E12" s="305">
        <v>0</v>
      </c>
      <c r="F12" s="304">
        <v>0</v>
      </c>
      <c r="G12" s="304">
        <v>0</v>
      </c>
      <c r="H12" s="304">
        <v>0</v>
      </c>
      <c r="I12" s="304">
        <v>0</v>
      </c>
      <c r="J12" s="307">
        <v>0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</row>
    <row r="13" ht="18" customHeight="1" spans="1:248">
      <c r="A13" s="302"/>
      <c r="B13" s="304">
        <f t="shared" si="0"/>
        <v>0</v>
      </c>
      <c r="C13" s="304">
        <f t="shared" si="1"/>
        <v>0</v>
      </c>
      <c r="D13" s="305"/>
      <c r="E13" s="305">
        <v>0</v>
      </c>
      <c r="F13" s="304">
        <v>0</v>
      </c>
      <c r="G13" s="304">
        <v>0</v>
      </c>
      <c r="H13" s="304">
        <v>0</v>
      </c>
      <c r="I13" s="304">
        <v>0</v>
      </c>
      <c r="J13" s="307">
        <v>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</row>
    <row r="14" ht="18" customHeight="1" spans="1:248">
      <c r="A14" s="302"/>
      <c r="B14" s="304">
        <f t="shared" si="0"/>
        <v>0</v>
      </c>
      <c r="C14" s="304">
        <f t="shared" si="1"/>
        <v>0</v>
      </c>
      <c r="D14" s="305"/>
      <c r="E14" s="305">
        <v>0</v>
      </c>
      <c r="F14" s="304">
        <v>0</v>
      </c>
      <c r="G14" s="304">
        <v>0</v>
      </c>
      <c r="H14" s="304">
        <v>0</v>
      </c>
      <c r="I14" s="304">
        <v>0</v>
      </c>
      <c r="J14" s="307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</row>
    <row r="15" ht="18" customHeight="1" spans="1:248">
      <c r="A15" s="302"/>
      <c r="B15" s="304">
        <f t="shared" si="0"/>
        <v>0</v>
      </c>
      <c r="C15" s="304">
        <f t="shared" si="1"/>
        <v>0</v>
      </c>
      <c r="D15" s="305"/>
      <c r="E15" s="305">
        <v>0</v>
      </c>
      <c r="F15" s="304">
        <v>0</v>
      </c>
      <c r="G15" s="304">
        <v>0</v>
      </c>
      <c r="H15" s="304">
        <v>0</v>
      </c>
      <c r="I15" s="304">
        <v>0</v>
      </c>
      <c r="J15" s="307">
        <v>0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</row>
    <row r="16" ht="18" customHeight="1" spans="1:248">
      <c r="A16" s="302"/>
      <c r="B16" s="304">
        <f t="shared" si="0"/>
        <v>0</v>
      </c>
      <c r="C16" s="304">
        <f t="shared" si="1"/>
        <v>0</v>
      </c>
      <c r="D16" s="305"/>
      <c r="E16" s="305">
        <v>0</v>
      </c>
      <c r="F16" s="304">
        <v>0</v>
      </c>
      <c r="G16" s="304">
        <v>0</v>
      </c>
      <c r="H16" s="304">
        <v>0</v>
      </c>
      <c r="I16" s="304">
        <v>0</v>
      </c>
      <c r="J16" s="307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</row>
    <row r="17" ht="18" customHeight="1" spans="1:248">
      <c r="A17" s="302"/>
      <c r="B17" s="304">
        <f t="shared" si="0"/>
        <v>0</v>
      </c>
      <c r="C17" s="304">
        <f t="shared" si="1"/>
        <v>0</v>
      </c>
      <c r="D17" s="305"/>
      <c r="E17" s="305">
        <v>0</v>
      </c>
      <c r="F17" s="304">
        <v>0</v>
      </c>
      <c r="G17" s="304">
        <v>0</v>
      </c>
      <c r="H17" s="304">
        <v>0</v>
      </c>
      <c r="I17" s="304">
        <v>0</v>
      </c>
      <c r="J17" s="307">
        <v>0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</row>
    <row r="18" ht="18" customHeight="1" spans="1:248">
      <c r="A18" s="302"/>
      <c r="B18" s="304">
        <f t="shared" si="0"/>
        <v>0</v>
      </c>
      <c r="C18" s="304">
        <f t="shared" si="1"/>
        <v>0</v>
      </c>
      <c r="D18" s="305"/>
      <c r="E18" s="305">
        <v>0</v>
      </c>
      <c r="F18" s="304">
        <v>0</v>
      </c>
      <c r="G18" s="304">
        <v>0</v>
      </c>
      <c r="H18" s="304">
        <v>0</v>
      </c>
      <c r="I18" s="304">
        <v>0</v>
      </c>
      <c r="J18" s="307">
        <v>0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</row>
    <row r="19" ht="18" customHeight="1" spans="1:248">
      <c r="A19" s="302"/>
      <c r="B19" s="304">
        <f t="shared" si="0"/>
        <v>0</v>
      </c>
      <c r="C19" s="304">
        <f t="shared" si="1"/>
        <v>0</v>
      </c>
      <c r="D19" s="305"/>
      <c r="E19" s="305">
        <v>0</v>
      </c>
      <c r="F19" s="304">
        <v>0</v>
      </c>
      <c r="G19" s="304">
        <v>0</v>
      </c>
      <c r="H19" s="304">
        <v>0</v>
      </c>
      <c r="I19" s="304">
        <v>0</v>
      </c>
      <c r="J19" s="307">
        <v>0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</row>
    <row r="20" ht="18" customHeight="1" spans="1:248">
      <c r="A20" s="302"/>
      <c r="B20" s="304">
        <f t="shared" si="0"/>
        <v>0</v>
      </c>
      <c r="C20" s="304">
        <f t="shared" si="1"/>
        <v>0</v>
      </c>
      <c r="D20" s="305"/>
      <c r="E20" s="305">
        <v>0</v>
      </c>
      <c r="F20" s="304">
        <v>0</v>
      </c>
      <c r="G20" s="304">
        <v>0</v>
      </c>
      <c r="H20" s="304">
        <v>0</v>
      </c>
      <c r="I20" s="304">
        <v>0</v>
      </c>
      <c r="J20" s="307">
        <v>0</v>
      </c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</row>
    <row r="21" ht="18" customHeight="1" spans="1:248">
      <c r="A21" s="302"/>
      <c r="B21" s="304">
        <f t="shared" si="0"/>
        <v>0</v>
      </c>
      <c r="C21" s="304">
        <f t="shared" si="1"/>
        <v>0</v>
      </c>
      <c r="D21" s="306"/>
      <c r="E21" s="306"/>
      <c r="F21" s="306"/>
      <c r="G21" s="306"/>
      <c r="H21" s="306"/>
      <c r="I21" s="306"/>
      <c r="J21" s="306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</row>
    <row r="22" ht="18" customHeight="1" spans="1:248">
      <c r="A22" s="302"/>
      <c r="B22" s="304">
        <f t="shared" si="0"/>
        <v>0</v>
      </c>
      <c r="C22" s="304">
        <f t="shared" si="1"/>
        <v>0</v>
      </c>
      <c r="D22" s="306"/>
      <c r="E22" s="306"/>
      <c r="F22" s="306"/>
      <c r="G22" s="306"/>
      <c r="H22" s="306"/>
      <c r="I22" s="306"/>
      <c r="J22" s="306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</row>
    <row r="23" ht="18" customHeight="1" spans="1:248">
      <c r="A23" s="302"/>
      <c r="B23" s="304">
        <f t="shared" si="0"/>
        <v>0</v>
      </c>
      <c r="C23" s="304">
        <f t="shared" si="1"/>
        <v>0</v>
      </c>
      <c r="D23" s="306"/>
      <c r="E23" s="306"/>
      <c r="F23" s="306"/>
      <c r="G23" s="306"/>
      <c r="H23" s="306"/>
      <c r="I23" s="306"/>
      <c r="J23" s="306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</row>
    <row r="24" ht="18" customHeight="1" spans="1:248">
      <c r="A24" s="302"/>
      <c r="B24" s="304">
        <f t="shared" si="0"/>
        <v>0</v>
      </c>
      <c r="C24" s="304">
        <f t="shared" si="1"/>
        <v>0</v>
      </c>
      <c r="D24" s="306"/>
      <c r="E24" s="306"/>
      <c r="F24" s="306"/>
      <c r="G24" s="306"/>
      <c r="H24" s="306"/>
      <c r="I24" s="306"/>
      <c r="J24" s="306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</row>
    <row r="25" ht="18" customHeight="1" spans="1:248">
      <c r="A25" s="302"/>
      <c r="B25" s="304">
        <f t="shared" si="0"/>
        <v>0</v>
      </c>
      <c r="C25" s="304">
        <f t="shared" si="1"/>
        <v>0</v>
      </c>
      <c r="D25" s="306"/>
      <c r="E25" s="306"/>
      <c r="F25" s="306"/>
      <c r="G25" s="306"/>
      <c r="H25" s="306"/>
      <c r="I25" s="306"/>
      <c r="J25" s="306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</row>
    <row r="26" ht="18" customHeight="1" spans="1:248">
      <c r="A26" s="302"/>
      <c r="B26" s="304">
        <f t="shared" si="0"/>
        <v>0</v>
      </c>
      <c r="C26" s="304">
        <f t="shared" si="1"/>
        <v>0</v>
      </c>
      <c r="D26" s="306"/>
      <c r="E26" s="306"/>
      <c r="F26" s="306"/>
      <c r="G26" s="306"/>
      <c r="H26" s="306"/>
      <c r="I26" s="306"/>
      <c r="J26" s="306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</row>
    <row r="27" ht="18" customHeight="1" spans="1:248">
      <c r="A27" s="302"/>
      <c r="B27" s="304">
        <f t="shared" si="0"/>
        <v>0</v>
      </c>
      <c r="C27" s="304">
        <f t="shared" si="1"/>
        <v>0</v>
      </c>
      <c r="D27" s="306"/>
      <c r="E27" s="306"/>
      <c r="F27" s="306"/>
      <c r="G27" s="306"/>
      <c r="H27" s="306"/>
      <c r="I27" s="306"/>
      <c r="J27" s="306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</row>
    <row r="28" ht="18" customHeight="1" spans="1:248">
      <c r="A28" s="302"/>
      <c r="B28" s="304">
        <f t="shared" si="0"/>
        <v>0</v>
      </c>
      <c r="C28" s="304">
        <f t="shared" si="1"/>
        <v>0</v>
      </c>
      <c r="D28" s="306"/>
      <c r="E28" s="306"/>
      <c r="F28" s="306"/>
      <c r="G28" s="306"/>
      <c r="H28" s="306"/>
      <c r="I28" s="306"/>
      <c r="J28" s="306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</row>
    <row r="29" ht="18" customHeight="1" spans="1:248">
      <c r="A29" s="302"/>
      <c r="B29" s="304">
        <f t="shared" si="0"/>
        <v>0</v>
      </c>
      <c r="C29" s="304">
        <f t="shared" si="1"/>
        <v>0</v>
      </c>
      <c r="D29" s="306"/>
      <c r="E29" s="306"/>
      <c r="F29" s="306"/>
      <c r="G29" s="306"/>
      <c r="H29" s="306"/>
      <c r="I29" s="306"/>
      <c r="J29" s="306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</row>
    <row r="30" ht="18" customHeight="1" spans="1:248">
      <c r="A30" s="302"/>
      <c r="B30" s="304">
        <f t="shared" si="0"/>
        <v>0</v>
      </c>
      <c r="C30" s="304">
        <f t="shared" si="1"/>
        <v>0</v>
      </c>
      <c r="D30" s="306"/>
      <c r="E30" s="306"/>
      <c r="F30" s="306"/>
      <c r="G30" s="306"/>
      <c r="H30" s="306"/>
      <c r="I30" s="306"/>
      <c r="J30" s="306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</row>
    <row r="31" ht="18" customHeight="1" spans="1:248">
      <c r="A31" s="302"/>
      <c r="B31" s="304">
        <f t="shared" si="0"/>
        <v>0</v>
      </c>
      <c r="C31" s="304">
        <f t="shared" si="1"/>
        <v>0</v>
      </c>
      <c r="D31" s="306"/>
      <c r="E31" s="306"/>
      <c r="F31" s="306"/>
      <c r="G31" s="306"/>
      <c r="H31" s="306"/>
      <c r="I31" s="306"/>
      <c r="J31" s="306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</row>
    <row r="32" ht="18" customHeight="1" spans="1:248">
      <c r="A32" s="302"/>
      <c r="B32" s="304">
        <f t="shared" si="0"/>
        <v>0</v>
      </c>
      <c r="C32" s="304">
        <f t="shared" si="1"/>
        <v>0</v>
      </c>
      <c r="D32" s="306"/>
      <c r="E32" s="306"/>
      <c r="F32" s="306"/>
      <c r="G32" s="306"/>
      <c r="H32" s="306"/>
      <c r="I32" s="306"/>
      <c r="J32" s="306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  <c r="HN32" s="245"/>
      <c r="HO32" s="245"/>
      <c r="HP32" s="245"/>
      <c r="HQ32" s="245"/>
      <c r="HR32" s="245"/>
      <c r="HS32" s="245"/>
      <c r="HT32" s="245"/>
      <c r="HU32" s="245"/>
      <c r="HV32" s="245"/>
      <c r="HW32" s="245"/>
      <c r="HX32" s="245"/>
      <c r="HY32" s="245"/>
      <c r="HZ32" s="245"/>
      <c r="IA32" s="245"/>
      <c r="IB32" s="245"/>
      <c r="IC32" s="245"/>
      <c r="ID32" s="245"/>
      <c r="IE32" s="245"/>
      <c r="IF32" s="245"/>
      <c r="IG32" s="245"/>
      <c r="IH32" s="245"/>
      <c r="II32" s="245"/>
      <c r="IJ32" s="245"/>
      <c r="IK32" s="245"/>
      <c r="IL32" s="245"/>
      <c r="IM32" s="245"/>
      <c r="IN32" s="245"/>
    </row>
    <row r="33" ht="18" customHeight="1" spans="1:248">
      <c r="A33" s="302"/>
      <c r="B33" s="304">
        <f t="shared" si="0"/>
        <v>0</v>
      </c>
      <c r="C33" s="304">
        <f t="shared" si="1"/>
        <v>0</v>
      </c>
      <c r="D33" s="306"/>
      <c r="E33" s="306"/>
      <c r="F33" s="306"/>
      <c r="G33" s="306"/>
      <c r="H33" s="306"/>
      <c r="I33" s="306"/>
      <c r="J33" s="308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A7" sqref="A7:A11"/>
    </sheetView>
  </sheetViews>
  <sheetFormatPr defaultColWidth="12" defaultRowHeight="15.6"/>
  <cols>
    <col min="1" max="1" width="54.1666666666667" style="287" customWidth="1"/>
    <col min="2" max="7" width="19.8333333333333" style="287" customWidth="1"/>
    <col min="8" max="16384" width="12" style="287"/>
  </cols>
  <sheetData>
    <row r="1" ht="14.25" customHeight="1" spans="1:15">
      <c r="A1" s="288" t="s">
        <v>35</v>
      </c>
      <c r="B1" s="289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ht="25.5" customHeight="1" spans="1:15">
      <c r="A2" s="290" t="s">
        <v>36</v>
      </c>
      <c r="B2" s="290"/>
      <c r="C2" s="290"/>
      <c r="D2" s="290"/>
      <c r="E2" s="290"/>
      <c r="F2" s="290"/>
      <c r="G2" s="290"/>
      <c r="H2" s="288"/>
      <c r="I2" s="288"/>
      <c r="J2" s="288"/>
      <c r="K2" s="288"/>
      <c r="L2" s="288"/>
      <c r="M2" s="288"/>
      <c r="N2" s="288"/>
      <c r="O2" s="288"/>
    </row>
    <row r="3" s="284" customFormat="1" ht="17.25" customHeight="1" spans="1:243">
      <c r="A3" s="291"/>
      <c r="B3" s="291"/>
      <c r="C3" s="292"/>
      <c r="D3" s="292"/>
      <c r="E3" s="292"/>
      <c r="F3" s="292"/>
      <c r="G3" s="293" t="s">
        <v>4</v>
      </c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</row>
    <row r="4" s="285" customFormat="1" ht="24" customHeight="1" spans="1:8">
      <c r="A4" s="294" t="s">
        <v>37</v>
      </c>
      <c r="B4" s="295" t="s">
        <v>38</v>
      </c>
      <c r="C4" s="296" t="s">
        <v>39</v>
      </c>
      <c r="D4" s="296"/>
      <c r="E4" s="296"/>
      <c r="F4" s="296"/>
      <c r="G4" s="295" t="s">
        <v>16</v>
      </c>
      <c r="H4" s="284"/>
    </row>
    <row r="5" s="285" customFormat="1" ht="24" customHeight="1" spans="1:8">
      <c r="A5" s="297"/>
      <c r="B5" s="298"/>
      <c r="C5" s="297" t="s">
        <v>8</v>
      </c>
      <c r="D5" s="297" t="s">
        <v>13</v>
      </c>
      <c r="E5" s="297" t="s">
        <v>14</v>
      </c>
      <c r="F5" s="297" t="s">
        <v>15</v>
      </c>
      <c r="G5" s="298"/>
      <c r="H5" s="284"/>
    </row>
    <row r="6" s="286" customFormat="1" ht="24" customHeight="1" spans="1:7">
      <c r="A6" s="299" t="s">
        <v>8</v>
      </c>
      <c r="B6" s="300">
        <v>21.09</v>
      </c>
      <c r="C6" s="300">
        <v>21.09</v>
      </c>
      <c r="D6" s="300">
        <v>16.25</v>
      </c>
      <c r="E6" s="300">
        <v>2.83</v>
      </c>
      <c r="F6" s="300">
        <v>0.51</v>
      </c>
      <c r="G6" s="300">
        <v>1.5</v>
      </c>
    </row>
    <row r="7" ht="24" customHeight="1" spans="1:243">
      <c r="A7" s="176" t="s">
        <v>30</v>
      </c>
      <c r="B7" s="300">
        <v>21.09</v>
      </c>
      <c r="C7" s="300">
        <v>21.09</v>
      </c>
      <c r="D7" s="300">
        <v>16.25</v>
      </c>
      <c r="E7" s="300">
        <v>2.83</v>
      </c>
      <c r="F7" s="300">
        <v>0.51</v>
      </c>
      <c r="G7" s="300">
        <v>1.5</v>
      </c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</row>
    <row r="8" ht="24" customHeight="1" spans="1:243">
      <c r="A8" s="176" t="s">
        <v>31</v>
      </c>
      <c r="B8" s="300">
        <v>21.09</v>
      </c>
      <c r="C8" s="300">
        <v>21.09</v>
      </c>
      <c r="D8" s="300">
        <v>16.25</v>
      </c>
      <c r="E8" s="300">
        <v>2.83</v>
      </c>
      <c r="F8" s="300">
        <v>0.51</v>
      </c>
      <c r="G8" s="300">
        <v>1.5</v>
      </c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</row>
    <row r="9" ht="24" customHeight="1" spans="1:243">
      <c r="A9" s="176" t="s">
        <v>32</v>
      </c>
      <c r="B9" s="300">
        <v>21.09</v>
      </c>
      <c r="C9" s="300">
        <v>21.09</v>
      </c>
      <c r="D9" s="300">
        <v>16.25</v>
      </c>
      <c r="E9" s="300">
        <v>2.83</v>
      </c>
      <c r="F9" s="300">
        <v>0.51</v>
      </c>
      <c r="G9" s="300">
        <v>1.5</v>
      </c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</row>
    <row r="10" ht="24" customHeight="1" spans="1:243">
      <c r="A10" s="176" t="s">
        <v>33</v>
      </c>
      <c r="B10" s="300">
        <v>21.09</v>
      </c>
      <c r="C10" s="300">
        <f>21.09</f>
        <v>21.09</v>
      </c>
      <c r="D10" s="300">
        <v>16.25</v>
      </c>
      <c r="E10" s="300">
        <v>2.83</v>
      </c>
      <c r="F10" s="300">
        <v>0.51</v>
      </c>
      <c r="G10" s="300">
        <v>1.5</v>
      </c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</row>
    <row r="11" ht="24" customHeight="1" spans="1:243">
      <c r="A11" s="301" t="s">
        <v>34</v>
      </c>
      <c r="B11" s="300">
        <v>21.09</v>
      </c>
      <c r="C11" s="300">
        <v>21.09</v>
      </c>
      <c r="D11" s="300">
        <v>16.25</v>
      </c>
      <c r="E11" s="300">
        <v>2.83</v>
      </c>
      <c r="F11" s="300">
        <v>0.51</v>
      </c>
      <c r="G11" s="300">
        <v>1.5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</row>
    <row r="12" ht="24" customHeight="1" spans="1:243">
      <c r="A12" s="302"/>
      <c r="B12" s="300">
        <f t="shared" ref="B7:B32" si="0">SUM(C12,G12)</f>
        <v>0</v>
      </c>
      <c r="C12" s="300">
        <f t="shared" ref="C7:C32" si="1">SUM(D12:F12)</f>
        <v>0</v>
      </c>
      <c r="D12" s="300"/>
      <c r="E12" s="300"/>
      <c r="F12" s="300"/>
      <c r="G12" s="300">
        <v>0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</row>
    <row r="13" ht="24" customHeight="1" spans="1:243">
      <c r="A13" s="302"/>
      <c r="B13" s="300">
        <f t="shared" si="0"/>
        <v>0</v>
      </c>
      <c r="C13" s="300">
        <f t="shared" si="1"/>
        <v>0</v>
      </c>
      <c r="D13" s="300"/>
      <c r="E13" s="300"/>
      <c r="F13" s="300"/>
      <c r="G13" s="300">
        <v>0</v>
      </c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</row>
    <row r="14" ht="24" customHeight="1" spans="1:243">
      <c r="A14" s="302"/>
      <c r="B14" s="300">
        <f t="shared" si="0"/>
        <v>0</v>
      </c>
      <c r="C14" s="300">
        <f t="shared" si="1"/>
        <v>0</v>
      </c>
      <c r="D14" s="300"/>
      <c r="E14" s="300"/>
      <c r="F14" s="300"/>
      <c r="G14" s="300">
        <v>0</v>
      </c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</row>
    <row r="15" ht="24" customHeight="1" spans="1:243">
      <c r="A15" s="302"/>
      <c r="B15" s="300">
        <f t="shared" si="0"/>
        <v>0</v>
      </c>
      <c r="C15" s="300">
        <f t="shared" si="1"/>
        <v>0</v>
      </c>
      <c r="D15" s="300"/>
      <c r="E15" s="300"/>
      <c r="F15" s="300"/>
      <c r="G15" s="300">
        <v>0</v>
      </c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</row>
    <row r="16" ht="24" customHeight="1" spans="1:243">
      <c r="A16" s="302"/>
      <c r="B16" s="300">
        <f t="shared" si="0"/>
        <v>0</v>
      </c>
      <c r="C16" s="300">
        <f t="shared" si="1"/>
        <v>0</v>
      </c>
      <c r="D16" s="300"/>
      <c r="E16" s="300"/>
      <c r="F16" s="300"/>
      <c r="G16" s="300">
        <v>0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</row>
    <row r="17" ht="24" customHeight="1" spans="1:243">
      <c r="A17" s="302"/>
      <c r="B17" s="300">
        <f t="shared" si="0"/>
        <v>0</v>
      </c>
      <c r="C17" s="300">
        <f t="shared" si="1"/>
        <v>0</v>
      </c>
      <c r="D17" s="300"/>
      <c r="E17" s="300"/>
      <c r="F17" s="300"/>
      <c r="G17" s="300">
        <v>0</v>
      </c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</row>
    <row r="18" ht="24" customHeight="1" spans="1:243">
      <c r="A18" s="302"/>
      <c r="B18" s="300">
        <f t="shared" si="0"/>
        <v>0</v>
      </c>
      <c r="C18" s="300">
        <f t="shared" si="1"/>
        <v>0</v>
      </c>
      <c r="D18" s="300"/>
      <c r="E18" s="300"/>
      <c r="F18" s="300"/>
      <c r="G18" s="300">
        <v>0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</row>
    <row r="19" ht="24" customHeight="1" spans="1:243">
      <c r="A19" s="302"/>
      <c r="B19" s="300">
        <f t="shared" si="0"/>
        <v>0</v>
      </c>
      <c r="C19" s="300">
        <f t="shared" si="1"/>
        <v>0</v>
      </c>
      <c r="D19" s="300"/>
      <c r="E19" s="300"/>
      <c r="F19" s="300"/>
      <c r="G19" s="300">
        <v>0</v>
      </c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</row>
    <row r="20" ht="24" customHeight="1" spans="1:243">
      <c r="A20" s="302"/>
      <c r="B20" s="300">
        <f t="shared" si="0"/>
        <v>0</v>
      </c>
      <c r="C20" s="300">
        <f t="shared" si="1"/>
        <v>0</v>
      </c>
      <c r="D20" s="300"/>
      <c r="E20" s="300"/>
      <c r="F20" s="300"/>
      <c r="G20" s="300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</row>
    <row r="21" ht="24" customHeight="1" spans="1:243">
      <c r="A21" s="302"/>
      <c r="B21" s="300">
        <f t="shared" si="0"/>
        <v>0</v>
      </c>
      <c r="C21" s="300">
        <f t="shared" si="1"/>
        <v>0</v>
      </c>
      <c r="D21" s="300"/>
      <c r="E21" s="300"/>
      <c r="F21" s="300"/>
      <c r="G21" s="300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</row>
    <row r="22" ht="24" customHeight="1" spans="1:243">
      <c r="A22" s="302"/>
      <c r="B22" s="300">
        <f t="shared" si="0"/>
        <v>0</v>
      </c>
      <c r="C22" s="300">
        <f t="shared" si="1"/>
        <v>0</v>
      </c>
      <c r="D22" s="300"/>
      <c r="E22" s="300"/>
      <c r="F22" s="300"/>
      <c r="G22" s="300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</row>
    <row r="23" ht="24" customHeight="1" spans="1:243">
      <c r="A23" s="302"/>
      <c r="B23" s="300">
        <f t="shared" si="0"/>
        <v>0</v>
      </c>
      <c r="C23" s="300">
        <f t="shared" si="1"/>
        <v>0</v>
      </c>
      <c r="D23" s="300"/>
      <c r="E23" s="300"/>
      <c r="F23" s="300"/>
      <c r="G23" s="300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</row>
    <row r="24" ht="24" customHeight="1" spans="1:243">
      <c r="A24" s="302"/>
      <c r="B24" s="300">
        <f t="shared" si="0"/>
        <v>0</v>
      </c>
      <c r="C24" s="300">
        <f t="shared" si="1"/>
        <v>0</v>
      </c>
      <c r="D24" s="300"/>
      <c r="E24" s="300"/>
      <c r="F24" s="300"/>
      <c r="G24" s="300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</row>
    <row r="25" ht="24" customHeight="1" spans="1:243">
      <c r="A25" s="302"/>
      <c r="B25" s="300">
        <f t="shared" si="0"/>
        <v>0</v>
      </c>
      <c r="C25" s="300">
        <f t="shared" si="1"/>
        <v>0</v>
      </c>
      <c r="D25" s="300"/>
      <c r="E25" s="300"/>
      <c r="F25" s="300"/>
      <c r="G25" s="300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</row>
    <row r="26" ht="24" customHeight="1" spans="1:243">
      <c r="A26" s="302"/>
      <c r="B26" s="300">
        <f t="shared" si="0"/>
        <v>0</v>
      </c>
      <c r="C26" s="300">
        <f t="shared" si="1"/>
        <v>0</v>
      </c>
      <c r="D26" s="300"/>
      <c r="E26" s="300"/>
      <c r="F26" s="300"/>
      <c r="G26" s="300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</row>
    <row r="27" ht="24" customHeight="1" spans="1:243">
      <c r="A27" s="302"/>
      <c r="B27" s="300">
        <f t="shared" si="0"/>
        <v>0</v>
      </c>
      <c r="C27" s="300">
        <f t="shared" si="1"/>
        <v>0</v>
      </c>
      <c r="D27" s="300"/>
      <c r="E27" s="300"/>
      <c r="F27" s="300"/>
      <c r="G27" s="300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</row>
    <row r="28" ht="24" customHeight="1" spans="1:243">
      <c r="A28" s="302"/>
      <c r="B28" s="300">
        <f t="shared" si="0"/>
        <v>0</v>
      </c>
      <c r="C28" s="300">
        <f t="shared" si="1"/>
        <v>0</v>
      </c>
      <c r="D28" s="300"/>
      <c r="E28" s="300"/>
      <c r="F28" s="300"/>
      <c r="G28" s="300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</row>
    <row r="29" ht="24" customHeight="1" spans="1:243">
      <c r="A29" s="302"/>
      <c r="B29" s="300">
        <f t="shared" si="0"/>
        <v>0</v>
      </c>
      <c r="C29" s="300">
        <f t="shared" si="1"/>
        <v>0</v>
      </c>
      <c r="D29" s="300"/>
      <c r="E29" s="300"/>
      <c r="F29" s="300"/>
      <c r="G29" s="300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</row>
    <row r="30" ht="24" customHeight="1" spans="1:243">
      <c r="A30" s="302"/>
      <c r="B30" s="300">
        <f t="shared" si="0"/>
        <v>0</v>
      </c>
      <c r="C30" s="300">
        <f t="shared" si="1"/>
        <v>0</v>
      </c>
      <c r="D30" s="300"/>
      <c r="E30" s="300"/>
      <c r="F30" s="300"/>
      <c r="G30" s="300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</row>
    <row r="31" ht="24" customHeight="1" spans="1:243">
      <c r="A31" s="302"/>
      <c r="B31" s="300">
        <f t="shared" si="0"/>
        <v>0</v>
      </c>
      <c r="C31" s="300">
        <f t="shared" si="1"/>
        <v>0</v>
      </c>
      <c r="D31" s="300"/>
      <c r="E31" s="300"/>
      <c r="F31" s="300"/>
      <c r="G31" s="300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</row>
    <row r="32" ht="24" customHeight="1" spans="1:243">
      <c r="A32" s="302"/>
      <c r="B32" s="300">
        <f t="shared" si="0"/>
        <v>0</v>
      </c>
      <c r="C32" s="300">
        <f t="shared" si="1"/>
        <v>0</v>
      </c>
      <c r="D32" s="300"/>
      <c r="E32" s="300"/>
      <c r="F32" s="300"/>
      <c r="G32" s="300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  <c r="HN32" s="245"/>
      <c r="HO32" s="245"/>
      <c r="HP32" s="245"/>
      <c r="HQ32" s="245"/>
      <c r="HR32" s="245"/>
      <c r="HS32" s="245"/>
      <c r="HT32" s="245"/>
      <c r="HU32" s="245"/>
      <c r="HV32" s="245"/>
      <c r="HW32" s="245"/>
      <c r="HX32" s="245"/>
      <c r="HY32" s="245"/>
      <c r="HZ32" s="245"/>
      <c r="IA32" s="245"/>
      <c r="IB32" s="245"/>
      <c r="IC32" s="245"/>
      <c r="ID32" s="245"/>
      <c r="IE32" s="245"/>
      <c r="IF32" s="245"/>
      <c r="IG32" s="245"/>
      <c r="IH32" s="245"/>
      <c r="II32" s="245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0" activePane="bottomRight" state="frozen"/>
      <selection/>
      <selection pane="topRight"/>
      <selection pane="bottomLeft"/>
      <selection pane="bottomRight" activeCell="C10" sqref="C10"/>
    </sheetView>
  </sheetViews>
  <sheetFormatPr defaultColWidth="9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40</v>
      </c>
      <c r="B1"/>
      <c r="C1"/>
      <c r="D1"/>
      <c r="E1"/>
      <c r="F1"/>
      <c r="G1"/>
      <c r="H1"/>
    </row>
    <row r="2" ht="25.5" customHeight="1" spans="1:8">
      <c r="A2" s="153" t="s">
        <v>41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69"/>
      <c r="G3" s="269"/>
      <c r="H3" s="156" t="s">
        <v>27</v>
      </c>
    </row>
    <row r="4" ht="16.5" customHeight="1" spans="1:8">
      <c r="A4" s="154" t="s">
        <v>40</v>
      </c>
      <c r="B4" s="154"/>
      <c r="C4" s="154"/>
      <c r="D4" s="155"/>
      <c r="E4" s="155"/>
      <c r="F4" s="270"/>
      <c r="G4" s="270"/>
      <c r="H4" s="156"/>
    </row>
    <row r="5" ht="57" customHeight="1" spans="1:8">
      <c r="A5" s="153" t="s">
        <v>42</v>
      </c>
      <c r="B5" s="153"/>
      <c r="C5" s="153"/>
      <c r="D5" s="153"/>
      <c r="E5" s="153"/>
      <c r="F5" s="153"/>
      <c r="G5" s="153"/>
      <c r="H5" s="153"/>
    </row>
    <row r="6" s="268" customFormat="1" ht="18.75" customHeight="1" spans="1:8">
      <c r="A6" s="271" t="s">
        <v>28</v>
      </c>
      <c r="B6" s="271" t="s">
        <v>8</v>
      </c>
      <c r="C6" s="271" t="s">
        <v>43</v>
      </c>
      <c r="D6" s="271" t="s">
        <v>19</v>
      </c>
      <c r="E6" s="271" t="s">
        <v>20</v>
      </c>
      <c r="F6" s="271" t="s">
        <v>21</v>
      </c>
      <c r="G6" s="271" t="s">
        <v>10</v>
      </c>
      <c r="H6" s="271" t="s">
        <v>11</v>
      </c>
    </row>
    <row r="7" s="268" customFormat="1" ht="18.75" customHeight="1" spans="1:8">
      <c r="A7" s="271"/>
      <c r="B7" s="271"/>
      <c r="C7" s="271"/>
      <c r="D7" s="271"/>
      <c r="E7" s="271"/>
      <c r="F7" s="271"/>
      <c r="G7" s="271"/>
      <c r="H7" s="271"/>
    </row>
    <row r="8" s="268" customFormat="1" ht="18.75" customHeight="1" spans="1:8">
      <c r="A8" s="271"/>
      <c r="B8" s="271"/>
      <c r="C8" s="271"/>
      <c r="D8" s="271"/>
      <c r="E8" s="271"/>
      <c r="F8" s="271"/>
      <c r="G8" s="271"/>
      <c r="H8" s="271"/>
    </row>
    <row r="9" s="151" customFormat="1" ht="30.75" customHeight="1" spans="1:8">
      <c r="A9" s="144" t="s">
        <v>8</v>
      </c>
      <c r="B9" s="272">
        <f>SUM(C9:H9)</f>
        <v>21.09</v>
      </c>
      <c r="C9" s="273">
        <f>SUM(C10:C39)</f>
        <v>21.09</v>
      </c>
      <c r="D9" s="273">
        <f t="shared" ref="D9:H9" si="0">SUM(D10:D39)</f>
        <v>0</v>
      </c>
      <c r="E9" s="273">
        <f t="shared" si="0"/>
        <v>0</v>
      </c>
      <c r="F9" s="273">
        <f t="shared" si="0"/>
        <v>0</v>
      </c>
      <c r="G9" s="273">
        <f t="shared" si="0"/>
        <v>0</v>
      </c>
      <c r="H9" s="273">
        <f t="shared" si="0"/>
        <v>0</v>
      </c>
    </row>
    <row r="10" ht="18" customHeight="1" spans="1:8">
      <c r="A10" s="274" t="s">
        <v>44</v>
      </c>
      <c r="B10" s="275">
        <f>SUM(C10:H10)</f>
        <v>21.09</v>
      </c>
      <c r="C10" s="276">
        <v>21.09</v>
      </c>
      <c r="D10" s="276"/>
      <c r="E10" s="277"/>
      <c r="F10" s="277"/>
      <c r="G10" s="277"/>
      <c r="H10" s="277"/>
    </row>
    <row r="11" ht="18" customHeight="1" spans="1:8">
      <c r="A11" s="274" t="s">
        <v>45</v>
      </c>
      <c r="B11" s="275">
        <f>SUM(C11:H11)</f>
        <v>0</v>
      </c>
      <c r="C11" s="276"/>
      <c r="D11" s="276"/>
      <c r="E11" s="277"/>
      <c r="F11" s="277"/>
      <c r="G11" s="277"/>
      <c r="H11" s="277"/>
    </row>
    <row r="12" ht="18" customHeight="1" spans="1:8">
      <c r="A12" s="274" t="s">
        <v>46</v>
      </c>
      <c r="B12" s="275">
        <f t="shared" ref="B12:B35" si="1">SUM(C12:H12)</f>
        <v>0</v>
      </c>
      <c r="C12" s="276"/>
      <c r="D12" s="276"/>
      <c r="E12" s="277"/>
      <c r="F12" s="277"/>
      <c r="G12" s="277"/>
      <c r="H12" s="277"/>
    </row>
    <row r="13" ht="18" customHeight="1" spans="1:8">
      <c r="A13" s="274" t="s">
        <v>47</v>
      </c>
      <c r="B13" s="275">
        <f t="shared" si="1"/>
        <v>0</v>
      </c>
      <c r="C13" s="276"/>
      <c r="D13" s="276"/>
      <c r="E13" s="277"/>
      <c r="F13" s="277"/>
      <c r="G13" s="277"/>
      <c r="H13" s="277"/>
    </row>
    <row r="14" ht="18" customHeight="1" spans="1:8">
      <c r="A14" s="274" t="s">
        <v>48</v>
      </c>
      <c r="B14" s="275">
        <f t="shared" si="1"/>
        <v>0</v>
      </c>
      <c r="C14" s="276"/>
      <c r="D14" s="276"/>
      <c r="E14" s="277"/>
      <c r="F14" s="277"/>
      <c r="G14" s="277"/>
      <c r="H14" s="277"/>
    </row>
    <row r="15" ht="18" customHeight="1" spans="1:8">
      <c r="A15" s="278" t="s">
        <v>49</v>
      </c>
      <c r="B15" s="275">
        <f t="shared" si="1"/>
        <v>0</v>
      </c>
      <c r="C15" s="276"/>
      <c r="D15" s="276"/>
      <c r="E15" s="277"/>
      <c r="F15" s="277"/>
      <c r="G15" s="277"/>
      <c r="H15" s="277"/>
    </row>
    <row r="16" ht="18" customHeight="1" spans="1:8">
      <c r="A16" s="278" t="s">
        <v>50</v>
      </c>
      <c r="B16" s="275">
        <f t="shared" si="1"/>
        <v>0</v>
      </c>
      <c r="C16" s="276"/>
      <c r="D16" s="276"/>
      <c r="E16" s="277"/>
      <c r="F16" s="277"/>
      <c r="G16" s="277"/>
      <c r="H16" s="277"/>
    </row>
    <row r="17" ht="18" customHeight="1" spans="1:8">
      <c r="A17" s="278" t="s">
        <v>51</v>
      </c>
      <c r="B17" s="275">
        <f t="shared" si="1"/>
        <v>0</v>
      </c>
      <c r="C17" s="276"/>
      <c r="D17" s="276"/>
      <c r="E17" s="277"/>
      <c r="F17" s="277"/>
      <c r="G17" s="277"/>
      <c r="H17" s="277"/>
    </row>
    <row r="18" s="222" customFormat="1" ht="18" customHeight="1" spans="1:8">
      <c r="A18" s="278" t="s">
        <v>52</v>
      </c>
      <c r="B18" s="275">
        <f t="shared" si="1"/>
        <v>0</v>
      </c>
      <c r="C18" s="279"/>
      <c r="D18" s="279"/>
      <c r="E18" s="280"/>
      <c r="F18" s="280"/>
      <c r="G18" s="280"/>
      <c r="H18" s="280"/>
    </row>
    <row r="19" ht="18" customHeight="1" spans="1:8">
      <c r="A19" s="278" t="s">
        <v>53</v>
      </c>
      <c r="B19" s="275">
        <f t="shared" si="1"/>
        <v>0</v>
      </c>
      <c r="C19" s="276"/>
      <c r="D19" s="276"/>
      <c r="E19" s="277"/>
      <c r="F19" s="277"/>
      <c r="G19" s="277"/>
      <c r="H19" s="277"/>
    </row>
    <row r="20" ht="18" customHeight="1" spans="1:8">
      <c r="A20" s="274" t="s">
        <v>54</v>
      </c>
      <c r="B20" s="275">
        <f t="shared" si="1"/>
        <v>0</v>
      </c>
      <c r="C20" s="276"/>
      <c r="D20" s="276"/>
      <c r="E20" s="277"/>
      <c r="F20" s="277"/>
      <c r="G20" s="277"/>
      <c r="H20" s="277"/>
    </row>
    <row r="21" ht="18" customHeight="1" spans="1:8">
      <c r="A21" s="274" t="s">
        <v>55</v>
      </c>
      <c r="B21" s="275">
        <f t="shared" si="1"/>
        <v>0</v>
      </c>
      <c r="C21" s="276"/>
      <c r="D21" s="276"/>
      <c r="E21" s="277"/>
      <c r="F21" s="277"/>
      <c r="G21" s="277"/>
      <c r="H21" s="277"/>
    </row>
    <row r="22" ht="18" customHeight="1" spans="1:8">
      <c r="A22" s="274" t="s">
        <v>56</v>
      </c>
      <c r="B22" s="275">
        <f t="shared" si="1"/>
        <v>0</v>
      </c>
      <c r="C22" s="276"/>
      <c r="D22" s="276"/>
      <c r="E22" s="277"/>
      <c r="F22" s="277"/>
      <c r="G22" s="277"/>
      <c r="H22" s="277"/>
    </row>
    <row r="23" ht="18" customHeight="1" spans="1:8">
      <c r="A23" s="274" t="s">
        <v>57</v>
      </c>
      <c r="B23" s="275">
        <f t="shared" si="1"/>
        <v>0</v>
      </c>
      <c r="C23" s="276"/>
      <c r="D23" s="276"/>
      <c r="E23" s="277"/>
      <c r="F23" s="277"/>
      <c r="G23" s="277"/>
      <c r="H23" s="277"/>
    </row>
    <row r="24" ht="18" customHeight="1" spans="1:8">
      <c r="A24" s="274" t="s">
        <v>58</v>
      </c>
      <c r="B24" s="275">
        <f t="shared" si="1"/>
        <v>0</v>
      </c>
      <c r="C24" s="276"/>
      <c r="D24" s="276"/>
      <c r="E24" s="277"/>
      <c r="F24" s="277"/>
      <c r="G24" s="277"/>
      <c r="H24" s="277"/>
    </row>
    <row r="25" ht="18" customHeight="1" spans="1:8">
      <c r="A25" s="274" t="s">
        <v>59</v>
      </c>
      <c r="B25" s="275">
        <f t="shared" si="1"/>
        <v>0</v>
      </c>
      <c r="C25" s="276"/>
      <c r="D25" s="276"/>
      <c r="E25" s="277"/>
      <c r="F25" s="277"/>
      <c r="G25" s="277"/>
      <c r="H25" s="277"/>
    </row>
    <row r="26" ht="18" customHeight="1" spans="1:8">
      <c r="A26" s="274" t="s">
        <v>60</v>
      </c>
      <c r="B26" s="275">
        <f t="shared" si="1"/>
        <v>0</v>
      </c>
      <c r="C26" s="276"/>
      <c r="D26" s="276"/>
      <c r="E26" s="277"/>
      <c r="F26" s="277"/>
      <c r="G26" s="277"/>
      <c r="H26" s="277"/>
    </row>
    <row r="27" ht="18" customHeight="1" spans="1:8">
      <c r="A27" s="281" t="s">
        <v>61</v>
      </c>
      <c r="B27" s="275">
        <f t="shared" si="1"/>
        <v>0</v>
      </c>
      <c r="C27" s="276"/>
      <c r="D27" s="276"/>
      <c r="E27" s="277"/>
      <c r="F27" s="277"/>
      <c r="G27" s="277"/>
      <c r="H27" s="277"/>
    </row>
    <row r="28" ht="18" customHeight="1" spans="1:8">
      <c r="A28" s="281" t="s">
        <v>62</v>
      </c>
      <c r="B28" s="275">
        <f t="shared" si="1"/>
        <v>0</v>
      </c>
      <c r="C28" s="276"/>
      <c r="D28" s="276"/>
      <c r="E28" s="277"/>
      <c r="F28" s="277"/>
      <c r="G28" s="277"/>
      <c r="H28" s="277"/>
    </row>
    <row r="29" ht="18" customHeight="1" spans="1:8">
      <c r="A29" s="282" t="s">
        <v>63</v>
      </c>
      <c r="B29" s="275">
        <f t="shared" si="1"/>
        <v>0</v>
      </c>
      <c r="C29" s="276"/>
      <c r="D29" s="276"/>
      <c r="E29" s="277"/>
      <c r="F29" s="277"/>
      <c r="G29" s="277"/>
      <c r="H29" s="277"/>
    </row>
    <row r="30" ht="18" customHeight="1" spans="1:8">
      <c r="A30" s="282" t="s">
        <v>64</v>
      </c>
      <c r="B30" s="275">
        <f t="shared" si="1"/>
        <v>0</v>
      </c>
      <c r="C30" s="276"/>
      <c r="D30" s="276"/>
      <c r="E30" s="277"/>
      <c r="F30" s="277"/>
      <c r="G30" s="277"/>
      <c r="H30" s="277"/>
    </row>
    <row r="31" ht="18" customHeight="1" spans="1:8">
      <c r="A31" s="283" t="s">
        <v>65</v>
      </c>
      <c r="B31" s="275">
        <f t="shared" si="1"/>
        <v>0</v>
      </c>
      <c r="C31" s="276"/>
      <c r="D31" s="276"/>
      <c r="E31" s="277"/>
      <c r="F31" s="277"/>
      <c r="G31" s="277"/>
      <c r="H31" s="277"/>
    </row>
    <row r="32" ht="18" customHeight="1" spans="1:8">
      <c r="A32" s="274" t="s">
        <v>66</v>
      </c>
      <c r="B32" s="275">
        <f t="shared" si="1"/>
        <v>0</v>
      </c>
      <c r="C32" s="276"/>
      <c r="D32" s="276"/>
      <c r="E32" s="277"/>
      <c r="F32" s="277"/>
      <c r="G32" s="277"/>
      <c r="H32" s="277"/>
    </row>
    <row r="33" ht="18" customHeight="1" spans="1:8">
      <c r="A33" s="274" t="s">
        <v>67</v>
      </c>
      <c r="B33" s="275">
        <f t="shared" si="1"/>
        <v>0</v>
      </c>
      <c r="C33" s="276"/>
      <c r="D33" s="276"/>
      <c r="E33" s="277"/>
      <c r="F33" s="277"/>
      <c r="G33" s="277"/>
      <c r="H33" s="277"/>
    </row>
    <row r="34" ht="18" customHeight="1" spans="1:8">
      <c r="A34" s="274" t="s">
        <v>68</v>
      </c>
      <c r="B34" s="275">
        <f t="shared" si="1"/>
        <v>0</v>
      </c>
      <c r="C34" s="276"/>
      <c r="D34" s="276"/>
      <c r="E34" s="277"/>
      <c r="F34" s="277"/>
      <c r="G34" s="277"/>
      <c r="H34" s="277"/>
    </row>
    <row r="35" ht="18" customHeight="1" spans="1:8">
      <c r="A35" s="283" t="s">
        <v>69</v>
      </c>
      <c r="B35" s="275">
        <f t="shared" si="1"/>
        <v>0</v>
      </c>
      <c r="C35" s="276"/>
      <c r="D35" s="276"/>
      <c r="E35" s="277"/>
      <c r="F35" s="277"/>
      <c r="G35" s="277"/>
      <c r="H35" s="277"/>
    </row>
    <row r="36" ht="18" customHeight="1" spans="1:8">
      <c r="A36" s="283" t="s">
        <v>70</v>
      </c>
      <c r="B36" s="275">
        <f t="shared" ref="B36:B37" si="2">SUM(C36:H36)</f>
        <v>0</v>
      </c>
      <c r="C36" s="276"/>
      <c r="D36" s="276"/>
      <c r="E36" s="277"/>
      <c r="F36" s="277"/>
      <c r="G36" s="277"/>
      <c r="H36" s="277"/>
    </row>
    <row r="37" ht="18" customHeight="1" spans="1:8">
      <c r="A37" s="283" t="s">
        <v>71</v>
      </c>
      <c r="B37" s="275">
        <f t="shared" si="2"/>
        <v>0</v>
      </c>
      <c r="C37" s="276"/>
      <c r="D37" s="276"/>
      <c r="E37" s="277"/>
      <c r="F37" s="277"/>
      <c r="G37" s="277"/>
      <c r="H37" s="277"/>
    </row>
    <row r="38" ht="18" customHeight="1" spans="1:8">
      <c r="A38" s="283" t="s">
        <v>72</v>
      </c>
      <c r="B38" s="275">
        <f t="shared" ref="B38:B39" si="3">SUM(C38:H38)</f>
        <v>0</v>
      </c>
      <c r="C38" s="276"/>
      <c r="D38" s="276"/>
      <c r="E38" s="277"/>
      <c r="F38" s="277"/>
      <c r="G38" s="277"/>
      <c r="H38" s="277"/>
    </row>
    <row r="39" ht="18" customHeight="1" spans="1:8">
      <c r="A39" s="283" t="s">
        <v>73</v>
      </c>
      <c r="B39" s="275">
        <f t="shared" si="3"/>
        <v>0</v>
      </c>
      <c r="C39" s="276"/>
      <c r="D39" s="276"/>
      <c r="E39" s="277"/>
      <c r="F39" s="277"/>
      <c r="G39" s="277"/>
      <c r="H39" s="277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D15" sqref="D15"/>
    </sheetView>
  </sheetViews>
  <sheetFormatPr defaultColWidth="8.66666666666667" defaultRowHeight="12.75" customHeight="1"/>
  <cols>
    <col min="1" max="1" width="49" style="222" customWidth="1"/>
    <col min="2" max="10" width="12.8333333333333" style="222" customWidth="1"/>
    <col min="11" max="248" width="8.66666666666667" style="222" customWidth="1"/>
    <col min="249" max="16384" width="8.66666666666667" style="222"/>
  </cols>
  <sheetData>
    <row r="1" ht="12" customHeight="1" spans="1:248">
      <c r="A1" s="223" t="s">
        <v>74</v>
      </c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</row>
    <row r="2" ht="25.5" customHeight="1" spans="1:248">
      <c r="A2" s="224" t="s">
        <v>75</v>
      </c>
      <c r="B2" s="224"/>
      <c r="C2" s="224"/>
      <c r="D2" s="224"/>
      <c r="E2" s="224"/>
      <c r="F2" s="224"/>
      <c r="G2" s="224"/>
      <c r="H2" s="224"/>
      <c r="I2" s="224"/>
      <c r="J2" s="224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  <c r="IK2" s="245"/>
      <c r="IL2" s="245"/>
      <c r="IM2" s="245"/>
      <c r="IN2" s="245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6" t="s">
        <v>27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  <c r="IN3" s="245"/>
    </row>
    <row r="4" s="251" customFormat="1" ht="28.5" customHeight="1" spans="1:248">
      <c r="A4" s="252" t="s">
        <v>76</v>
      </c>
      <c r="B4" s="252" t="s">
        <v>8</v>
      </c>
      <c r="C4" s="253" t="s">
        <v>29</v>
      </c>
      <c r="D4" s="254"/>
      <c r="E4" s="254"/>
      <c r="F4" s="254"/>
      <c r="G4" s="255"/>
      <c r="H4" s="256" t="s">
        <v>10</v>
      </c>
      <c r="I4" s="256" t="s">
        <v>11</v>
      </c>
      <c r="J4" s="256" t="s">
        <v>12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</row>
    <row r="5" s="251" customFormat="1" ht="28.5" customHeight="1" spans="1:248">
      <c r="A5" s="252"/>
      <c r="B5" s="252"/>
      <c r="C5" s="256" t="s">
        <v>17</v>
      </c>
      <c r="D5" s="256" t="s">
        <v>18</v>
      </c>
      <c r="E5" s="256" t="s">
        <v>19</v>
      </c>
      <c r="F5" s="256" t="s">
        <v>20</v>
      </c>
      <c r="G5" s="256" t="s">
        <v>21</v>
      </c>
      <c r="H5" s="257"/>
      <c r="I5" s="257"/>
      <c r="J5" s="257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  <c r="IN5" s="245"/>
    </row>
    <row r="6" s="251" customFormat="1" ht="28.5" customHeight="1" spans="1:248">
      <c r="A6" s="252"/>
      <c r="B6" s="252"/>
      <c r="C6" s="258"/>
      <c r="D6" s="258"/>
      <c r="E6" s="258"/>
      <c r="F6" s="258"/>
      <c r="G6" s="258"/>
      <c r="H6" s="258"/>
      <c r="I6" s="258"/>
      <c r="J6" s="258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D6" s="245"/>
      <c r="IE6" s="245"/>
      <c r="IF6" s="245"/>
      <c r="IG6" s="245"/>
      <c r="IH6" s="245"/>
      <c r="II6" s="245"/>
      <c r="IJ6" s="245"/>
      <c r="IK6" s="245"/>
      <c r="IL6" s="245"/>
      <c r="IM6" s="245"/>
      <c r="IN6" s="245"/>
    </row>
    <row r="7" ht="33" customHeight="1" spans="1:248">
      <c r="A7" s="259" t="s">
        <v>8</v>
      </c>
      <c r="B7" s="260">
        <f>SUM(C7,H7:J7)</f>
        <v>21.09</v>
      </c>
      <c r="C7" s="260">
        <f>SUM(D7:G7)</f>
        <v>21.09</v>
      </c>
      <c r="D7" s="260">
        <f>SUM(D81,D78,D71,D68,D63,D59,D56,D52,D49,D45,D38,D30,D24,D13,D8)</f>
        <v>21.09</v>
      </c>
      <c r="E7" s="260">
        <f t="shared" ref="E7:J7" si="0">SUM(E81,E78,E71,E68,E63,E59,E56,E52,E49,E45,E38,E30,E24,E13,E8)</f>
        <v>0</v>
      </c>
      <c r="F7" s="260">
        <f t="shared" si="0"/>
        <v>0</v>
      </c>
      <c r="G7" s="260">
        <f t="shared" si="0"/>
        <v>0</v>
      </c>
      <c r="H7" s="260">
        <f t="shared" si="0"/>
        <v>0</v>
      </c>
      <c r="I7" s="260">
        <f t="shared" si="0"/>
        <v>0</v>
      </c>
      <c r="J7" s="260">
        <f t="shared" si="0"/>
        <v>0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  <c r="IJ7" s="245"/>
      <c r="IK7" s="245"/>
      <c r="IL7" s="245"/>
      <c r="IM7" s="245"/>
      <c r="IN7" s="245"/>
    </row>
    <row r="8" ht="18" customHeight="1" spans="1:248">
      <c r="A8" s="235" t="s">
        <v>77</v>
      </c>
      <c r="B8" s="162">
        <f>SUM(C8,H8:J8)</f>
        <v>18.32</v>
      </c>
      <c r="C8" s="162">
        <f>SUM(D8:G8)</f>
        <v>18.32</v>
      </c>
      <c r="D8" s="261">
        <f>SUM(D9:D12)</f>
        <v>18.32</v>
      </c>
      <c r="E8" s="262">
        <f t="shared" ref="E8:J8" si="1">SUM(E9:E12)</f>
        <v>0</v>
      </c>
      <c r="F8" s="262">
        <f t="shared" si="1"/>
        <v>0</v>
      </c>
      <c r="G8" s="262">
        <f t="shared" si="1"/>
        <v>0</v>
      </c>
      <c r="H8" s="262">
        <f t="shared" si="1"/>
        <v>0</v>
      </c>
      <c r="I8" s="262">
        <f t="shared" si="1"/>
        <v>0</v>
      </c>
      <c r="J8" s="262">
        <f t="shared" si="1"/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</row>
    <row r="9" ht="18" customHeight="1" spans="1:248">
      <c r="A9" s="263" t="s">
        <v>78</v>
      </c>
      <c r="B9" s="162">
        <f>SUM(C9,H9:J9)</f>
        <v>15.06</v>
      </c>
      <c r="C9" s="162">
        <f t="shared" ref="C9:C72" si="2">SUM(D9:G9)</f>
        <v>15.06</v>
      </c>
      <c r="D9" s="264">
        <v>15.06</v>
      </c>
      <c r="E9" s="264"/>
      <c r="F9" s="265"/>
      <c r="G9" s="265"/>
      <c r="H9" s="265"/>
      <c r="I9" s="265"/>
      <c r="J9" s="267"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  <c r="IK9" s="245"/>
      <c r="IL9" s="245"/>
      <c r="IM9" s="245"/>
      <c r="IN9" s="245"/>
    </row>
    <row r="10" ht="18" customHeight="1" spans="1:248">
      <c r="A10" s="263" t="s">
        <v>79</v>
      </c>
      <c r="B10" s="162">
        <f t="shared" ref="B10:B72" si="3">SUM(C10,H10:J10)</f>
        <v>1.9</v>
      </c>
      <c r="C10" s="162">
        <f t="shared" si="2"/>
        <v>1.9</v>
      </c>
      <c r="D10" s="264">
        <v>1.9</v>
      </c>
      <c r="E10" s="264"/>
      <c r="F10" s="265"/>
      <c r="G10" s="265"/>
      <c r="H10" s="265"/>
      <c r="I10" s="265"/>
      <c r="J10" s="267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</row>
    <row r="11" ht="18" customHeight="1" spans="1:248">
      <c r="A11" s="263" t="s">
        <v>80</v>
      </c>
      <c r="B11" s="162">
        <f t="shared" si="3"/>
        <v>1.36</v>
      </c>
      <c r="C11" s="162">
        <f t="shared" si="2"/>
        <v>1.36</v>
      </c>
      <c r="D11" s="264">
        <v>1.36</v>
      </c>
      <c r="E11" s="264"/>
      <c r="F11" s="265"/>
      <c r="G11" s="265"/>
      <c r="H11" s="265"/>
      <c r="I11" s="265"/>
      <c r="J11" s="267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</row>
    <row r="12" ht="18" customHeight="1" spans="1:248">
      <c r="A12" s="263" t="s">
        <v>81</v>
      </c>
      <c r="B12" s="162">
        <f t="shared" si="3"/>
        <v>0</v>
      </c>
      <c r="C12" s="162">
        <f t="shared" si="2"/>
        <v>0</v>
      </c>
      <c r="D12" s="264"/>
      <c r="E12" s="264"/>
      <c r="F12" s="265"/>
      <c r="G12" s="265"/>
      <c r="H12" s="265"/>
      <c r="I12" s="265"/>
      <c r="J12" s="267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</row>
    <row r="13" ht="18" customHeight="1" spans="1:248">
      <c r="A13" s="235" t="s">
        <v>82</v>
      </c>
      <c r="B13" s="162">
        <f t="shared" si="3"/>
        <v>2.27</v>
      </c>
      <c r="C13" s="162">
        <f t="shared" si="2"/>
        <v>2.27</v>
      </c>
      <c r="D13" s="262">
        <f>SUM(D14:D23)</f>
        <v>2.27</v>
      </c>
      <c r="E13" s="262">
        <f t="shared" ref="E13:J13" si="4">SUM(E14:E23)</f>
        <v>0</v>
      </c>
      <c r="F13" s="262">
        <f t="shared" si="4"/>
        <v>0</v>
      </c>
      <c r="G13" s="262">
        <f t="shared" si="4"/>
        <v>0</v>
      </c>
      <c r="H13" s="262">
        <f t="shared" si="4"/>
        <v>0</v>
      </c>
      <c r="I13" s="262">
        <f t="shared" si="4"/>
        <v>0</v>
      </c>
      <c r="J13" s="262">
        <f t="shared" si="4"/>
        <v>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</row>
    <row r="14" ht="18" customHeight="1" spans="1:248">
      <c r="A14" s="266" t="s">
        <v>83</v>
      </c>
      <c r="B14" s="162">
        <f t="shared" si="3"/>
        <v>1.27</v>
      </c>
      <c r="C14" s="162">
        <f t="shared" si="2"/>
        <v>1.27</v>
      </c>
      <c r="D14" s="264">
        <v>1.27</v>
      </c>
      <c r="E14" s="264"/>
      <c r="F14" s="265"/>
      <c r="G14" s="265"/>
      <c r="H14" s="265"/>
      <c r="I14" s="265"/>
      <c r="J14" s="267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</row>
    <row r="15" ht="18" customHeight="1" spans="1:248">
      <c r="A15" s="266" t="s">
        <v>84</v>
      </c>
      <c r="B15" s="162">
        <f t="shared" si="3"/>
        <v>1</v>
      </c>
      <c r="C15" s="162">
        <f t="shared" si="2"/>
        <v>1</v>
      </c>
      <c r="D15" s="264">
        <v>1</v>
      </c>
      <c r="E15" s="264"/>
      <c r="F15" s="265"/>
      <c r="G15" s="265"/>
      <c r="H15" s="265"/>
      <c r="I15" s="265"/>
      <c r="J15" s="267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</row>
    <row r="16" ht="18" customHeight="1" spans="1:248">
      <c r="A16" s="266" t="s">
        <v>85</v>
      </c>
      <c r="B16" s="162">
        <f t="shared" si="3"/>
        <v>0</v>
      </c>
      <c r="C16" s="162">
        <f t="shared" si="2"/>
        <v>0</v>
      </c>
      <c r="D16" s="264"/>
      <c r="E16" s="264"/>
      <c r="F16" s="265"/>
      <c r="G16" s="265"/>
      <c r="H16" s="265"/>
      <c r="I16" s="265"/>
      <c r="J16" s="267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</row>
    <row r="17" ht="18" customHeight="1" spans="1:248">
      <c r="A17" s="266" t="s">
        <v>86</v>
      </c>
      <c r="B17" s="162">
        <f t="shared" si="3"/>
        <v>0</v>
      </c>
      <c r="C17" s="162">
        <f t="shared" si="2"/>
        <v>0</v>
      </c>
      <c r="D17" s="264"/>
      <c r="E17" s="264"/>
      <c r="F17" s="265"/>
      <c r="G17" s="265"/>
      <c r="H17" s="265"/>
      <c r="I17" s="265"/>
      <c r="J17" s="267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</row>
    <row r="18" ht="18" customHeight="1" spans="1:248">
      <c r="A18" s="266" t="s">
        <v>87</v>
      </c>
      <c r="B18" s="162">
        <f t="shared" si="3"/>
        <v>0</v>
      </c>
      <c r="C18" s="162">
        <f t="shared" si="2"/>
        <v>0</v>
      </c>
      <c r="D18" s="264"/>
      <c r="E18" s="264"/>
      <c r="F18" s="265"/>
      <c r="G18" s="265"/>
      <c r="H18" s="265"/>
      <c r="I18" s="265"/>
      <c r="J18" s="267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</row>
    <row r="19" ht="18" customHeight="1" spans="1:248">
      <c r="A19" s="266" t="s">
        <v>88</v>
      </c>
      <c r="B19" s="162">
        <f t="shared" si="3"/>
        <v>0</v>
      </c>
      <c r="C19" s="162">
        <f t="shared" si="2"/>
        <v>0</v>
      </c>
      <c r="D19" s="264"/>
      <c r="E19" s="265"/>
      <c r="F19" s="265"/>
      <c r="G19" s="265"/>
      <c r="H19" s="265"/>
      <c r="I19" s="265"/>
      <c r="J19" s="267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</row>
    <row r="20" ht="18" customHeight="1" spans="1:248">
      <c r="A20" s="266" t="s">
        <v>89</v>
      </c>
      <c r="B20" s="162">
        <f t="shared" si="3"/>
        <v>0</v>
      </c>
      <c r="C20" s="162">
        <f t="shared" si="2"/>
        <v>0</v>
      </c>
      <c r="D20" s="264"/>
      <c r="E20" s="264"/>
      <c r="F20" s="265"/>
      <c r="G20" s="265"/>
      <c r="H20" s="265"/>
      <c r="I20" s="265"/>
      <c r="J20" s="267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</row>
    <row r="21" ht="18" customHeight="1" spans="1:248">
      <c r="A21" s="266" t="s">
        <v>90</v>
      </c>
      <c r="B21" s="162">
        <f t="shared" si="3"/>
        <v>0</v>
      </c>
      <c r="C21" s="162">
        <f t="shared" si="2"/>
        <v>0</v>
      </c>
      <c r="D21" s="264"/>
      <c r="E21" s="264"/>
      <c r="F21" s="265"/>
      <c r="G21" s="265"/>
      <c r="H21" s="265"/>
      <c r="I21" s="265"/>
      <c r="J21" s="267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</row>
    <row r="22" ht="18" customHeight="1" spans="1:248">
      <c r="A22" s="266" t="s">
        <v>91</v>
      </c>
      <c r="B22" s="162">
        <f t="shared" si="3"/>
        <v>0</v>
      </c>
      <c r="C22" s="162">
        <f t="shared" si="2"/>
        <v>0</v>
      </c>
      <c r="D22" s="264"/>
      <c r="E22" s="264"/>
      <c r="F22" s="265"/>
      <c r="G22" s="265"/>
      <c r="H22" s="265"/>
      <c r="I22" s="265"/>
      <c r="J22" s="267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</row>
    <row r="23" ht="18" customHeight="1" spans="1:248">
      <c r="A23" s="266" t="s">
        <v>92</v>
      </c>
      <c r="B23" s="162">
        <f t="shared" si="3"/>
        <v>0</v>
      </c>
      <c r="C23" s="162">
        <f t="shared" si="2"/>
        <v>0</v>
      </c>
      <c r="D23" s="264"/>
      <c r="E23" s="264"/>
      <c r="F23" s="265"/>
      <c r="G23" s="265"/>
      <c r="H23" s="265"/>
      <c r="I23" s="265"/>
      <c r="J23" s="267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</row>
    <row r="24" ht="18" customHeight="1" spans="1:248">
      <c r="A24" s="235" t="s">
        <v>93</v>
      </c>
      <c r="B24" s="162">
        <f t="shared" ref="B24:B29" si="5">SUM(C24,H24:J24)</f>
        <v>0</v>
      </c>
      <c r="C24" s="162">
        <f t="shared" si="2"/>
        <v>0</v>
      </c>
      <c r="D24" s="262">
        <f>SUM(D25:D29)</f>
        <v>0</v>
      </c>
      <c r="E24" s="262">
        <f t="shared" ref="E24:J24" si="6">SUM(E25:E29)</f>
        <v>0</v>
      </c>
      <c r="F24" s="262">
        <f t="shared" si="6"/>
        <v>0</v>
      </c>
      <c r="G24" s="262">
        <f t="shared" si="6"/>
        <v>0</v>
      </c>
      <c r="H24" s="262">
        <f t="shared" si="6"/>
        <v>0</v>
      </c>
      <c r="I24" s="262">
        <f t="shared" si="6"/>
        <v>0</v>
      </c>
      <c r="J24" s="262">
        <f t="shared" si="6"/>
        <v>0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</row>
    <row r="25" ht="18" customHeight="1" spans="1:248">
      <c r="A25" s="263" t="s">
        <v>94</v>
      </c>
      <c r="B25" s="162">
        <f t="shared" si="5"/>
        <v>0</v>
      </c>
      <c r="C25" s="162">
        <f t="shared" si="2"/>
        <v>0</v>
      </c>
      <c r="D25" s="264"/>
      <c r="E25" s="264"/>
      <c r="F25" s="265"/>
      <c r="G25" s="265"/>
      <c r="H25" s="265"/>
      <c r="I25" s="265"/>
      <c r="J25" s="267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</row>
    <row r="26" ht="18" customHeight="1" spans="1:248">
      <c r="A26" s="263" t="s">
        <v>95</v>
      </c>
      <c r="B26" s="162">
        <f t="shared" si="5"/>
        <v>0</v>
      </c>
      <c r="C26" s="162">
        <f t="shared" si="2"/>
        <v>0</v>
      </c>
      <c r="D26" s="264"/>
      <c r="E26" s="264"/>
      <c r="F26" s="265"/>
      <c r="G26" s="265"/>
      <c r="H26" s="265"/>
      <c r="I26" s="265"/>
      <c r="J26" s="267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</row>
    <row r="27" ht="18" customHeight="1" spans="1:248">
      <c r="A27" s="263" t="s">
        <v>96</v>
      </c>
      <c r="B27" s="162">
        <f t="shared" si="5"/>
        <v>0</v>
      </c>
      <c r="C27" s="162">
        <f t="shared" si="2"/>
        <v>0</v>
      </c>
      <c r="D27" s="264"/>
      <c r="E27" s="264"/>
      <c r="F27" s="265"/>
      <c r="G27" s="265"/>
      <c r="H27" s="265"/>
      <c r="I27" s="265"/>
      <c r="J27" s="267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</row>
    <row r="28" ht="18" customHeight="1" spans="1:248">
      <c r="A28" s="263" t="s">
        <v>97</v>
      </c>
      <c r="B28" s="162">
        <f t="shared" si="5"/>
        <v>0</v>
      </c>
      <c r="C28" s="162">
        <f t="shared" si="2"/>
        <v>0</v>
      </c>
      <c r="D28" s="264"/>
      <c r="E28" s="264"/>
      <c r="F28" s="265"/>
      <c r="G28" s="265"/>
      <c r="H28" s="265"/>
      <c r="I28" s="265"/>
      <c r="J28" s="267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</row>
    <row r="29" ht="18" customHeight="1" spans="1:248">
      <c r="A29" s="263" t="s">
        <v>98</v>
      </c>
      <c r="B29" s="162">
        <f t="shared" si="5"/>
        <v>0</v>
      </c>
      <c r="C29" s="162">
        <f t="shared" si="2"/>
        <v>0</v>
      </c>
      <c r="D29" s="264"/>
      <c r="E29" s="264"/>
      <c r="F29" s="265"/>
      <c r="G29" s="265"/>
      <c r="H29" s="265"/>
      <c r="I29" s="265"/>
      <c r="J29" s="267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</row>
    <row r="30" ht="18" customHeight="1" spans="1:248">
      <c r="A30" s="235" t="s">
        <v>99</v>
      </c>
      <c r="B30" s="162">
        <f t="shared" si="3"/>
        <v>0.5</v>
      </c>
      <c r="C30" s="162">
        <f t="shared" si="2"/>
        <v>0.5</v>
      </c>
      <c r="D30" s="262">
        <f>SUM(D31:D37)</f>
        <v>0.5</v>
      </c>
      <c r="E30" s="262">
        <f t="shared" ref="E30:J30" si="7">SUM(E31:E37)</f>
        <v>0</v>
      </c>
      <c r="F30" s="262">
        <f t="shared" si="7"/>
        <v>0</v>
      </c>
      <c r="G30" s="262">
        <f t="shared" si="7"/>
        <v>0</v>
      </c>
      <c r="H30" s="262">
        <f t="shared" si="7"/>
        <v>0</v>
      </c>
      <c r="I30" s="262">
        <f t="shared" si="7"/>
        <v>0</v>
      </c>
      <c r="J30" s="262">
        <f t="shared" si="7"/>
        <v>0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</row>
    <row r="31" ht="18" customHeight="1" spans="1:248">
      <c r="A31" s="263" t="s">
        <v>100</v>
      </c>
      <c r="B31" s="162">
        <f t="shared" si="3"/>
        <v>0</v>
      </c>
      <c r="C31" s="162">
        <f t="shared" si="2"/>
        <v>0</v>
      </c>
      <c r="D31" s="264"/>
      <c r="E31" s="264"/>
      <c r="F31" s="265"/>
      <c r="G31" s="265"/>
      <c r="H31" s="265"/>
      <c r="I31" s="265"/>
      <c r="J31" s="267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</row>
    <row r="32" ht="18" customHeight="1" spans="1:248">
      <c r="A32" s="263" t="s">
        <v>101</v>
      </c>
      <c r="B32" s="162">
        <f t="shared" si="3"/>
        <v>0</v>
      </c>
      <c r="C32" s="162">
        <f t="shared" si="2"/>
        <v>0</v>
      </c>
      <c r="D32" s="264"/>
      <c r="E32" s="264"/>
      <c r="F32" s="265"/>
      <c r="G32" s="265"/>
      <c r="H32" s="265"/>
      <c r="I32" s="265"/>
      <c r="J32" s="267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  <c r="HN32" s="245"/>
      <c r="HO32" s="245"/>
      <c r="HP32" s="245"/>
      <c r="HQ32" s="245"/>
      <c r="HR32" s="245"/>
      <c r="HS32" s="245"/>
      <c r="HT32" s="245"/>
      <c r="HU32" s="245"/>
      <c r="HV32" s="245"/>
      <c r="HW32" s="245"/>
      <c r="HX32" s="245"/>
      <c r="HY32" s="245"/>
      <c r="HZ32" s="245"/>
      <c r="IA32" s="245"/>
      <c r="IB32" s="245"/>
      <c r="IC32" s="245"/>
      <c r="ID32" s="245"/>
      <c r="IE32" s="245"/>
      <c r="IF32" s="245"/>
      <c r="IG32" s="245"/>
      <c r="IH32" s="245"/>
      <c r="II32" s="245"/>
      <c r="IJ32" s="245"/>
      <c r="IK32" s="245"/>
      <c r="IL32" s="245"/>
      <c r="IM32" s="245"/>
      <c r="IN32" s="245"/>
    </row>
    <row r="33" ht="18" customHeight="1" spans="1:248">
      <c r="A33" s="263" t="s">
        <v>102</v>
      </c>
      <c r="B33" s="162">
        <f t="shared" si="3"/>
        <v>0</v>
      </c>
      <c r="C33" s="162">
        <f t="shared" si="2"/>
        <v>0</v>
      </c>
      <c r="D33" s="264"/>
      <c r="E33" s="264"/>
      <c r="F33" s="265"/>
      <c r="G33" s="265"/>
      <c r="H33" s="265"/>
      <c r="I33" s="265"/>
      <c r="J33" s="267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</row>
    <row r="34" ht="18" customHeight="1" spans="1:248">
      <c r="A34" s="263" t="s">
        <v>103</v>
      </c>
      <c r="B34" s="162">
        <f t="shared" si="3"/>
        <v>0</v>
      </c>
      <c r="C34" s="162">
        <f t="shared" si="2"/>
        <v>0</v>
      </c>
      <c r="D34" s="264"/>
      <c r="E34" s="264"/>
      <c r="F34" s="265"/>
      <c r="G34" s="265"/>
      <c r="H34" s="265"/>
      <c r="I34" s="265"/>
      <c r="J34" s="267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45"/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</row>
    <row r="35" ht="18" customHeight="1" spans="1:248">
      <c r="A35" s="263" t="s">
        <v>104</v>
      </c>
      <c r="B35" s="162">
        <f t="shared" si="3"/>
        <v>0.5</v>
      </c>
      <c r="C35" s="162">
        <f t="shared" si="2"/>
        <v>0.5</v>
      </c>
      <c r="D35" s="264">
        <v>0.5</v>
      </c>
      <c r="E35" s="264"/>
      <c r="F35" s="265"/>
      <c r="G35" s="265"/>
      <c r="H35" s="265"/>
      <c r="I35" s="265"/>
      <c r="J35" s="267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</row>
    <row r="36" ht="18" customHeight="1" spans="1:248">
      <c r="A36" s="263" t="s">
        <v>105</v>
      </c>
      <c r="B36" s="162">
        <f t="shared" si="3"/>
        <v>0</v>
      </c>
      <c r="C36" s="162">
        <f t="shared" si="2"/>
        <v>0</v>
      </c>
      <c r="D36" s="264"/>
      <c r="E36" s="264"/>
      <c r="F36" s="265"/>
      <c r="G36" s="265"/>
      <c r="H36" s="265"/>
      <c r="I36" s="265"/>
      <c r="J36" s="267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245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5"/>
      <c r="DL36" s="245"/>
      <c r="DM36" s="245"/>
      <c r="DN36" s="245"/>
      <c r="DO36" s="245"/>
      <c r="DP36" s="245"/>
      <c r="DQ36" s="245"/>
      <c r="DR36" s="245"/>
      <c r="DS36" s="245"/>
      <c r="DT36" s="245"/>
      <c r="DU36" s="245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</row>
    <row r="37" ht="18" customHeight="1" spans="1:248">
      <c r="A37" s="263" t="s">
        <v>106</v>
      </c>
      <c r="B37" s="162">
        <f t="shared" si="3"/>
        <v>0</v>
      </c>
      <c r="C37" s="162">
        <f t="shared" si="2"/>
        <v>0</v>
      </c>
      <c r="D37" s="264"/>
      <c r="E37" s="264"/>
      <c r="F37" s="265"/>
      <c r="G37" s="265"/>
      <c r="H37" s="265"/>
      <c r="I37" s="265"/>
      <c r="J37" s="267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245"/>
      <c r="EM37" s="245"/>
      <c r="EN37" s="245"/>
      <c r="EO37" s="245"/>
      <c r="EP37" s="245"/>
      <c r="EQ37" s="245"/>
      <c r="ER37" s="245"/>
      <c r="ES37" s="245"/>
      <c r="ET37" s="245"/>
      <c r="EU37" s="245"/>
      <c r="EV37" s="245"/>
      <c r="EW37" s="245"/>
      <c r="EX37" s="245"/>
      <c r="EY37" s="245"/>
      <c r="EZ37" s="245"/>
      <c r="FA37" s="245"/>
      <c r="FB37" s="245"/>
      <c r="FC37" s="245"/>
      <c r="FD37" s="245"/>
      <c r="FE37" s="245"/>
      <c r="FF37" s="245"/>
      <c r="FG37" s="245"/>
      <c r="FH37" s="245"/>
      <c r="FI37" s="245"/>
      <c r="FJ37" s="245"/>
      <c r="FK37" s="245"/>
      <c r="FL37" s="245"/>
      <c r="FM37" s="245"/>
      <c r="FN37" s="245"/>
      <c r="FO37" s="245"/>
      <c r="FP37" s="245"/>
      <c r="FQ37" s="245"/>
      <c r="FR37" s="245"/>
      <c r="FS37" s="245"/>
      <c r="FT37" s="245"/>
      <c r="FU37" s="245"/>
      <c r="FV37" s="245"/>
      <c r="FW37" s="245"/>
      <c r="FX37" s="245"/>
      <c r="FY37" s="245"/>
      <c r="FZ37" s="245"/>
      <c r="GA37" s="245"/>
      <c r="GB37" s="245"/>
      <c r="GC37" s="245"/>
      <c r="GD37" s="245"/>
      <c r="GE37" s="245"/>
      <c r="GF37" s="245"/>
      <c r="GG37" s="245"/>
      <c r="GH37" s="245"/>
      <c r="GI37" s="245"/>
      <c r="GJ37" s="245"/>
      <c r="GK37" s="245"/>
      <c r="GL37" s="245"/>
      <c r="GM37" s="245"/>
      <c r="GN37" s="245"/>
      <c r="GO37" s="245"/>
      <c r="GP37" s="245"/>
      <c r="GQ37" s="245"/>
      <c r="GR37" s="245"/>
      <c r="GS37" s="245"/>
      <c r="GT37" s="245"/>
      <c r="GU37" s="245"/>
      <c r="GV37" s="245"/>
      <c r="GW37" s="245"/>
      <c r="GX37" s="245"/>
      <c r="GY37" s="245"/>
      <c r="GZ37" s="245"/>
      <c r="HA37" s="245"/>
      <c r="HB37" s="245"/>
      <c r="HC37" s="245"/>
      <c r="HD37" s="245"/>
      <c r="HE37" s="245"/>
      <c r="HF37" s="245"/>
      <c r="HG37" s="245"/>
      <c r="HH37" s="245"/>
      <c r="HI37" s="245"/>
      <c r="HJ37" s="245"/>
      <c r="HK37" s="245"/>
      <c r="HL37" s="245"/>
      <c r="HM37" s="245"/>
      <c r="HN37" s="245"/>
      <c r="HO37" s="245"/>
      <c r="HP37" s="245"/>
      <c r="HQ37" s="245"/>
      <c r="HR37" s="245"/>
      <c r="HS37" s="245"/>
      <c r="HT37" s="245"/>
      <c r="HU37" s="245"/>
      <c r="HV37" s="245"/>
      <c r="HW37" s="245"/>
      <c r="HX37" s="245"/>
      <c r="HY37" s="245"/>
      <c r="HZ37" s="245"/>
      <c r="IA37" s="245"/>
      <c r="IB37" s="245"/>
      <c r="IC37" s="245"/>
      <c r="ID37" s="245"/>
      <c r="IE37" s="245"/>
      <c r="IF37" s="245"/>
      <c r="IG37" s="245"/>
      <c r="IH37" s="245"/>
      <c r="II37" s="245"/>
      <c r="IJ37" s="245"/>
      <c r="IK37" s="245"/>
      <c r="IL37" s="245"/>
      <c r="IM37" s="245"/>
      <c r="IN37" s="245"/>
    </row>
    <row r="38" ht="18" customHeight="1" spans="1:248">
      <c r="A38" s="235" t="s">
        <v>107</v>
      </c>
      <c r="B38" s="162">
        <f t="shared" si="3"/>
        <v>0</v>
      </c>
      <c r="C38" s="162">
        <f t="shared" si="2"/>
        <v>0</v>
      </c>
      <c r="D38" s="262">
        <f>SUM(D39:D44)</f>
        <v>0</v>
      </c>
      <c r="E38" s="262">
        <f>SUM(E39:E44)</f>
        <v>0</v>
      </c>
      <c r="F38" s="262">
        <f t="shared" ref="F38:J38" si="8">SUM(F39:F44)</f>
        <v>0</v>
      </c>
      <c r="G38" s="262">
        <f t="shared" si="8"/>
        <v>0</v>
      </c>
      <c r="H38" s="262">
        <f t="shared" si="8"/>
        <v>0</v>
      </c>
      <c r="I38" s="262">
        <f t="shared" si="8"/>
        <v>0</v>
      </c>
      <c r="J38" s="262">
        <f t="shared" si="8"/>
        <v>0</v>
      </c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</row>
    <row r="39" ht="18" customHeight="1" spans="1:248">
      <c r="A39" s="263" t="s">
        <v>100</v>
      </c>
      <c r="B39" s="162">
        <f t="shared" si="3"/>
        <v>0</v>
      </c>
      <c r="C39" s="162">
        <f t="shared" si="2"/>
        <v>0</v>
      </c>
      <c r="D39" s="264"/>
      <c r="E39" s="264"/>
      <c r="F39" s="265"/>
      <c r="G39" s="265"/>
      <c r="H39" s="265"/>
      <c r="I39" s="265"/>
      <c r="J39" s="267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</row>
    <row r="40" ht="18" customHeight="1" spans="1:248">
      <c r="A40" s="263" t="s">
        <v>101</v>
      </c>
      <c r="B40" s="162">
        <f t="shared" si="3"/>
        <v>0</v>
      </c>
      <c r="C40" s="162">
        <f t="shared" si="2"/>
        <v>0</v>
      </c>
      <c r="D40" s="264"/>
      <c r="E40" s="264"/>
      <c r="F40" s="265"/>
      <c r="G40" s="265"/>
      <c r="H40" s="265"/>
      <c r="I40" s="265"/>
      <c r="J40" s="267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</row>
    <row r="41" ht="18" customHeight="1" spans="1:248">
      <c r="A41" s="263" t="s">
        <v>102</v>
      </c>
      <c r="B41" s="162">
        <f t="shared" si="3"/>
        <v>0</v>
      </c>
      <c r="C41" s="162">
        <f t="shared" si="2"/>
        <v>0</v>
      </c>
      <c r="D41" s="264"/>
      <c r="E41" s="264"/>
      <c r="F41" s="265"/>
      <c r="G41" s="265"/>
      <c r="H41" s="265"/>
      <c r="I41" s="265"/>
      <c r="J41" s="267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</row>
    <row r="42" ht="18" customHeight="1" spans="1:248">
      <c r="A42" s="263" t="s">
        <v>104</v>
      </c>
      <c r="B42" s="162">
        <f t="shared" si="3"/>
        <v>0</v>
      </c>
      <c r="C42" s="162">
        <f t="shared" si="2"/>
        <v>0</v>
      </c>
      <c r="D42" s="264"/>
      <c r="E42" s="264"/>
      <c r="F42" s="265"/>
      <c r="G42" s="265"/>
      <c r="H42" s="265"/>
      <c r="I42" s="265"/>
      <c r="J42" s="267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</row>
    <row r="43" ht="18" customHeight="1" spans="1:248">
      <c r="A43" s="263" t="s">
        <v>105</v>
      </c>
      <c r="B43" s="162">
        <f t="shared" si="3"/>
        <v>0</v>
      </c>
      <c r="C43" s="162">
        <f t="shared" si="2"/>
        <v>0</v>
      </c>
      <c r="D43" s="264"/>
      <c r="E43" s="264"/>
      <c r="F43" s="265"/>
      <c r="G43" s="265"/>
      <c r="H43" s="265"/>
      <c r="I43" s="265"/>
      <c r="J43" s="267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</row>
    <row r="44" ht="18" customHeight="1" spans="1:248">
      <c r="A44" s="263" t="s">
        <v>108</v>
      </c>
      <c r="B44" s="162">
        <f t="shared" si="3"/>
        <v>0</v>
      </c>
      <c r="C44" s="162">
        <f t="shared" si="2"/>
        <v>0</v>
      </c>
      <c r="D44" s="264"/>
      <c r="E44" s="264"/>
      <c r="F44" s="265"/>
      <c r="G44" s="265"/>
      <c r="H44" s="265"/>
      <c r="I44" s="265"/>
      <c r="J44" s="267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  <c r="DE44" s="245"/>
      <c r="DF44" s="245"/>
      <c r="DG44" s="245"/>
      <c r="DH44" s="245"/>
      <c r="DI44" s="245"/>
      <c r="DJ44" s="245"/>
      <c r="DK44" s="245"/>
      <c r="DL44" s="245"/>
      <c r="DM44" s="245"/>
      <c r="DN44" s="245"/>
      <c r="DO44" s="245"/>
      <c r="DP44" s="245"/>
      <c r="DQ44" s="245"/>
      <c r="DR44" s="245"/>
      <c r="DS44" s="245"/>
      <c r="DT44" s="245"/>
      <c r="DU44" s="245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</row>
    <row r="45" ht="18" customHeight="1" spans="1:248">
      <c r="A45" s="235" t="s">
        <v>109</v>
      </c>
      <c r="B45" s="162">
        <f t="shared" si="3"/>
        <v>0</v>
      </c>
      <c r="C45" s="162">
        <f t="shared" si="2"/>
        <v>0</v>
      </c>
      <c r="D45" s="262">
        <f>SUM(D46:D48)</f>
        <v>0</v>
      </c>
      <c r="E45" s="262">
        <f t="shared" ref="E45:J45" si="9">SUM(E46:E48)</f>
        <v>0</v>
      </c>
      <c r="F45" s="262">
        <f t="shared" si="9"/>
        <v>0</v>
      </c>
      <c r="G45" s="262">
        <f t="shared" si="9"/>
        <v>0</v>
      </c>
      <c r="H45" s="262">
        <f t="shared" si="9"/>
        <v>0</v>
      </c>
      <c r="I45" s="262">
        <f t="shared" si="9"/>
        <v>0</v>
      </c>
      <c r="J45" s="262">
        <f t="shared" si="9"/>
        <v>0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5"/>
      <c r="EL45" s="245"/>
      <c r="EM45" s="245"/>
      <c r="EN45" s="245"/>
      <c r="EO45" s="245"/>
      <c r="EP45" s="245"/>
      <c r="EQ45" s="245"/>
      <c r="ER45" s="245"/>
      <c r="ES45" s="245"/>
      <c r="ET45" s="245"/>
      <c r="EU45" s="245"/>
      <c r="EV45" s="245"/>
      <c r="EW45" s="245"/>
      <c r="EX45" s="245"/>
      <c r="EY45" s="245"/>
      <c r="EZ45" s="245"/>
      <c r="FA45" s="245"/>
      <c r="FB45" s="245"/>
      <c r="FC45" s="245"/>
      <c r="FD45" s="245"/>
      <c r="FE45" s="245"/>
      <c r="FF45" s="245"/>
      <c r="FG45" s="245"/>
      <c r="FH45" s="245"/>
      <c r="FI45" s="245"/>
      <c r="FJ45" s="245"/>
      <c r="FK45" s="245"/>
      <c r="FL45" s="245"/>
      <c r="FM45" s="245"/>
      <c r="FN45" s="245"/>
      <c r="FO45" s="245"/>
      <c r="FP45" s="245"/>
      <c r="FQ45" s="245"/>
      <c r="FR45" s="245"/>
      <c r="FS45" s="245"/>
      <c r="FT45" s="245"/>
      <c r="FU45" s="245"/>
      <c r="FV45" s="245"/>
      <c r="FW45" s="245"/>
      <c r="FX45" s="245"/>
      <c r="FY45" s="245"/>
      <c r="FZ45" s="245"/>
      <c r="GA45" s="245"/>
      <c r="GB45" s="245"/>
      <c r="GC45" s="245"/>
      <c r="GD45" s="245"/>
      <c r="GE45" s="245"/>
      <c r="GF45" s="245"/>
      <c r="GG45" s="245"/>
      <c r="GH45" s="245"/>
      <c r="GI45" s="245"/>
      <c r="GJ45" s="245"/>
      <c r="GK45" s="245"/>
      <c r="GL45" s="245"/>
      <c r="GM45" s="245"/>
      <c r="GN45" s="245"/>
      <c r="GO45" s="245"/>
      <c r="GP45" s="245"/>
      <c r="GQ45" s="245"/>
      <c r="GR45" s="245"/>
      <c r="GS45" s="245"/>
      <c r="GT45" s="245"/>
      <c r="GU45" s="245"/>
      <c r="GV45" s="245"/>
      <c r="GW45" s="245"/>
      <c r="GX45" s="245"/>
      <c r="GY45" s="245"/>
      <c r="GZ45" s="245"/>
      <c r="HA45" s="245"/>
      <c r="HB45" s="245"/>
      <c r="HC45" s="245"/>
      <c r="HD45" s="245"/>
      <c r="HE45" s="245"/>
      <c r="HF45" s="245"/>
      <c r="HG45" s="245"/>
      <c r="HH45" s="245"/>
      <c r="HI45" s="245"/>
      <c r="HJ45" s="245"/>
      <c r="HK45" s="245"/>
      <c r="HL45" s="245"/>
      <c r="HM45" s="245"/>
      <c r="HN45" s="245"/>
      <c r="HO45" s="245"/>
      <c r="HP45" s="245"/>
      <c r="HQ45" s="245"/>
      <c r="HR45" s="245"/>
      <c r="HS45" s="245"/>
      <c r="HT45" s="245"/>
      <c r="HU45" s="245"/>
      <c r="HV45" s="245"/>
      <c r="HW45" s="245"/>
      <c r="HX45" s="245"/>
      <c r="HY45" s="245"/>
      <c r="HZ45" s="245"/>
      <c r="IA45" s="245"/>
      <c r="IB45" s="245"/>
      <c r="IC45" s="245"/>
      <c r="ID45" s="245"/>
      <c r="IE45" s="245"/>
      <c r="IF45" s="245"/>
      <c r="IG45" s="245"/>
      <c r="IH45" s="245"/>
      <c r="II45" s="245"/>
      <c r="IJ45" s="245"/>
      <c r="IK45" s="245"/>
      <c r="IL45" s="245"/>
      <c r="IM45" s="245"/>
      <c r="IN45" s="245"/>
    </row>
    <row r="46" ht="18" customHeight="1" spans="1:248">
      <c r="A46" s="263" t="s">
        <v>13</v>
      </c>
      <c r="B46" s="162">
        <f t="shared" si="3"/>
        <v>0</v>
      </c>
      <c r="C46" s="162">
        <f t="shared" si="2"/>
        <v>0</v>
      </c>
      <c r="D46" s="264"/>
      <c r="E46" s="264"/>
      <c r="F46" s="265"/>
      <c r="G46" s="265"/>
      <c r="H46" s="265"/>
      <c r="I46" s="265"/>
      <c r="J46" s="267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5"/>
      <c r="DS46" s="245"/>
      <c r="DT46" s="245"/>
      <c r="DU46" s="245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</row>
    <row r="47" ht="18" customHeight="1" spans="1:248">
      <c r="A47" s="263" t="s">
        <v>14</v>
      </c>
      <c r="B47" s="162">
        <f t="shared" si="3"/>
        <v>0</v>
      </c>
      <c r="C47" s="162">
        <f t="shared" si="2"/>
        <v>0</v>
      </c>
      <c r="D47" s="264"/>
      <c r="E47" s="264"/>
      <c r="F47" s="265"/>
      <c r="G47" s="265"/>
      <c r="H47" s="265"/>
      <c r="I47" s="265"/>
      <c r="J47" s="267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245"/>
      <c r="DT47" s="245"/>
      <c r="DU47" s="245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</row>
    <row r="48" ht="18" customHeight="1" spans="1:248">
      <c r="A48" s="263" t="s">
        <v>110</v>
      </c>
      <c r="B48" s="162">
        <f t="shared" si="3"/>
        <v>0</v>
      </c>
      <c r="C48" s="162">
        <f t="shared" si="2"/>
        <v>0</v>
      </c>
      <c r="D48" s="264"/>
      <c r="E48" s="264"/>
      <c r="F48" s="265"/>
      <c r="G48" s="265"/>
      <c r="H48" s="265"/>
      <c r="I48" s="265"/>
      <c r="J48" s="267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</row>
    <row r="49" ht="18" customHeight="1" spans="1:248">
      <c r="A49" s="235" t="s">
        <v>111</v>
      </c>
      <c r="B49" s="162">
        <f t="shared" si="3"/>
        <v>0</v>
      </c>
      <c r="C49" s="162">
        <f t="shared" si="2"/>
        <v>0</v>
      </c>
      <c r="D49" s="262">
        <f>SUM(D50:D51)</f>
        <v>0</v>
      </c>
      <c r="E49" s="262">
        <f t="shared" ref="E49:J49" si="10">SUM(E50:E51)</f>
        <v>0</v>
      </c>
      <c r="F49" s="262">
        <f t="shared" si="10"/>
        <v>0</v>
      </c>
      <c r="G49" s="262">
        <f t="shared" si="10"/>
        <v>0</v>
      </c>
      <c r="H49" s="262">
        <f t="shared" si="10"/>
        <v>0</v>
      </c>
      <c r="I49" s="262">
        <f t="shared" si="10"/>
        <v>0</v>
      </c>
      <c r="J49" s="262">
        <f t="shared" si="10"/>
        <v>0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</row>
    <row r="50" ht="18" customHeight="1" spans="1:248">
      <c r="A50" s="263" t="s">
        <v>112</v>
      </c>
      <c r="B50" s="162">
        <f t="shared" si="3"/>
        <v>0</v>
      </c>
      <c r="C50" s="162">
        <f t="shared" si="2"/>
        <v>0</v>
      </c>
      <c r="D50" s="264"/>
      <c r="E50" s="264"/>
      <c r="F50" s="265"/>
      <c r="G50" s="265"/>
      <c r="H50" s="265"/>
      <c r="I50" s="265"/>
      <c r="J50" s="267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</row>
    <row r="51" ht="18" customHeight="1" spans="1:248">
      <c r="A51" s="263" t="s">
        <v>113</v>
      </c>
      <c r="B51" s="162">
        <f t="shared" si="3"/>
        <v>0</v>
      </c>
      <c r="C51" s="162">
        <f t="shared" si="2"/>
        <v>0</v>
      </c>
      <c r="D51" s="264"/>
      <c r="E51" s="264"/>
      <c r="F51" s="265"/>
      <c r="G51" s="265"/>
      <c r="H51" s="265"/>
      <c r="I51" s="265"/>
      <c r="J51" s="267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5"/>
      <c r="FL51" s="245"/>
      <c r="FM51" s="245"/>
      <c r="FN51" s="245"/>
      <c r="FO51" s="245"/>
      <c r="FP51" s="245"/>
      <c r="FQ51" s="245"/>
      <c r="FR51" s="245"/>
      <c r="FS51" s="245"/>
      <c r="FT51" s="245"/>
      <c r="FU51" s="245"/>
      <c r="FV51" s="245"/>
      <c r="FW51" s="245"/>
      <c r="FX51" s="245"/>
      <c r="FY51" s="245"/>
      <c r="FZ51" s="245"/>
      <c r="GA51" s="245"/>
      <c r="GB51" s="245"/>
      <c r="GC51" s="245"/>
      <c r="GD51" s="245"/>
      <c r="GE51" s="245"/>
      <c r="GF51" s="245"/>
      <c r="GG51" s="245"/>
      <c r="GH51" s="245"/>
      <c r="GI51" s="245"/>
      <c r="GJ51" s="245"/>
      <c r="GK51" s="245"/>
      <c r="GL51" s="245"/>
      <c r="GM51" s="245"/>
      <c r="GN51" s="245"/>
      <c r="GO51" s="245"/>
      <c r="GP51" s="245"/>
      <c r="GQ51" s="245"/>
      <c r="GR51" s="245"/>
      <c r="GS51" s="245"/>
      <c r="GT51" s="245"/>
      <c r="GU51" s="245"/>
      <c r="GV51" s="245"/>
      <c r="GW51" s="245"/>
      <c r="GX51" s="245"/>
      <c r="GY51" s="245"/>
      <c r="GZ51" s="245"/>
      <c r="HA51" s="245"/>
      <c r="HB51" s="245"/>
      <c r="HC51" s="245"/>
      <c r="HD51" s="245"/>
      <c r="HE51" s="245"/>
      <c r="HF51" s="245"/>
      <c r="HG51" s="245"/>
      <c r="HH51" s="245"/>
      <c r="HI51" s="245"/>
      <c r="HJ51" s="245"/>
      <c r="HK51" s="245"/>
      <c r="HL51" s="245"/>
      <c r="HM51" s="245"/>
      <c r="HN51" s="245"/>
      <c r="HO51" s="245"/>
      <c r="HP51" s="245"/>
      <c r="HQ51" s="245"/>
      <c r="HR51" s="245"/>
      <c r="HS51" s="245"/>
      <c r="HT51" s="245"/>
      <c r="HU51" s="245"/>
      <c r="HV51" s="245"/>
      <c r="HW51" s="245"/>
      <c r="HX51" s="245"/>
      <c r="HY51" s="245"/>
      <c r="HZ51" s="245"/>
      <c r="IA51" s="245"/>
      <c r="IB51" s="245"/>
      <c r="IC51" s="245"/>
      <c r="ID51" s="245"/>
      <c r="IE51" s="245"/>
      <c r="IF51" s="245"/>
      <c r="IG51" s="245"/>
      <c r="IH51" s="245"/>
      <c r="II51" s="245"/>
      <c r="IJ51" s="245"/>
      <c r="IK51" s="245"/>
      <c r="IL51" s="245"/>
      <c r="IM51" s="245"/>
      <c r="IN51" s="245"/>
    </row>
    <row r="52" ht="18" customHeight="1" spans="1:248">
      <c r="A52" s="235" t="s">
        <v>114</v>
      </c>
      <c r="B52" s="162">
        <f t="shared" si="3"/>
        <v>0</v>
      </c>
      <c r="C52" s="162">
        <f t="shared" si="2"/>
        <v>0</v>
      </c>
      <c r="D52" s="262">
        <f>SUM(D53:D55)</f>
        <v>0</v>
      </c>
      <c r="E52" s="262">
        <f t="shared" ref="E52:J52" si="11">SUM(E53:E55)</f>
        <v>0</v>
      </c>
      <c r="F52" s="262">
        <f t="shared" si="11"/>
        <v>0</v>
      </c>
      <c r="G52" s="262">
        <f t="shared" si="11"/>
        <v>0</v>
      </c>
      <c r="H52" s="262">
        <f t="shared" si="11"/>
        <v>0</v>
      </c>
      <c r="I52" s="262">
        <f t="shared" si="11"/>
        <v>0</v>
      </c>
      <c r="J52" s="262">
        <f t="shared" si="11"/>
        <v>0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</row>
    <row r="53" ht="18" customHeight="1" spans="1:248">
      <c r="A53" s="263" t="s">
        <v>115</v>
      </c>
      <c r="B53" s="162">
        <f t="shared" si="3"/>
        <v>0</v>
      </c>
      <c r="C53" s="162">
        <f t="shared" si="2"/>
        <v>0</v>
      </c>
      <c r="D53" s="264"/>
      <c r="E53" s="264"/>
      <c r="F53" s="265"/>
      <c r="G53" s="265"/>
      <c r="H53" s="265"/>
      <c r="I53" s="265"/>
      <c r="J53" s="267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</row>
    <row r="54" ht="18" customHeight="1" spans="1:248">
      <c r="A54" s="263" t="s">
        <v>116</v>
      </c>
      <c r="B54" s="162">
        <f t="shared" si="3"/>
        <v>0</v>
      </c>
      <c r="C54" s="162">
        <f t="shared" si="2"/>
        <v>0</v>
      </c>
      <c r="D54" s="264"/>
      <c r="E54" s="264"/>
      <c r="F54" s="265"/>
      <c r="G54" s="265"/>
      <c r="H54" s="265"/>
      <c r="I54" s="265"/>
      <c r="J54" s="267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</row>
    <row r="55" ht="18" customHeight="1" spans="1:248">
      <c r="A55" s="263" t="s">
        <v>117</v>
      </c>
      <c r="B55" s="162">
        <f t="shared" si="3"/>
        <v>0</v>
      </c>
      <c r="C55" s="162">
        <f t="shared" si="2"/>
        <v>0</v>
      </c>
      <c r="D55" s="264"/>
      <c r="E55" s="264"/>
      <c r="F55" s="265"/>
      <c r="G55" s="265"/>
      <c r="H55" s="265"/>
      <c r="I55" s="265"/>
      <c r="J55" s="267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</row>
    <row r="56" ht="18" customHeight="1" spans="1:248">
      <c r="A56" s="235" t="s">
        <v>118</v>
      </c>
      <c r="B56" s="162">
        <f t="shared" si="3"/>
        <v>0</v>
      </c>
      <c r="C56" s="162">
        <f t="shared" si="2"/>
        <v>0</v>
      </c>
      <c r="D56" s="262">
        <f>SUM(D57:D58)</f>
        <v>0</v>
      </c>
      <c r="E56" s="262">
        <f t="shared" ref="E56:J56" si="12">SUM(E57:E58)</f>
        <v>0</v>
      </c>
      <c r="F56" s="262">
        <f t="shared" si="12"/>
        <v>0</v>
      </c>
      <c r="G56" s="262">
        <f t="shared" si="12"/>
        <v>0</v>
      </c>
      <c r="H56" s="262">
        <f t="shared" si="12"/>
        <v>0</v>
      </c>
      <c r="I56" s="262">
        <f t="shared" si="12"/>
        <v>0</v>
      </c>
      <c r="J56" s="262">
        <f t="shared" si="12"/>
        <v>0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</row>
    <row r="57" ht="18" customHeight="1" spans="1:248">
      <c r="A57" s="263" t="s">
        <v>119</v>
      </c>
      <c r="B57" s="162">
        <f t="shared" si="3"/>
        <v>0</v>
      </c>
      <c r="C57" s="162">
        <f t="shared" si="2"/>
        <v>0</v>
      </c>
      <c r="D57" s="264"/>
      <c r="E57" s="264"/>
      <c r="F57" s="265"/>
      <c r="G57" s="265"/>
      <c r="H57" s="265"/>
      <c r="I57" s="265"/>
      <c r="J57" s="267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45"/>
      <c r="CT57" s="245"/>
      <c r="CU57" s="245"/>
      <c r="CV57" s="245"/>
      <c r="CW57" s="245"/>
      <c r="CX57" s="245"/>
      <c r="CY57" s="245"/>
      <c r="CZ57" s="245"/>
      <c r="DA57" s="245"/>
      <c r="DB57" s="245"/>
      <c r="DC57" s="245"/>
      <c r="DD57" s="245"/>
      <c r="DE57" s="245"/>
      <c r="DF57" s="245"/>
      <c r="DG57" s="245"/>
      <c r="DH57" s="245"/>
      <c r="DI57" s="245"/>
      <c r="DJ57" s="245"/>
      <c r="DK57" s="245"/>
      <c r="DL57" s="245"/>
      <c r="DM57" s="245"/>
      <c r="DN57" s="245"/>
      <c r="DO57" s="245"/>
      <c r="DP57" s="245"/>
      <c r="DQ57" s="245"/>
      <c r="DR57" s="245"/>
      <c r="DS57" s="245"/>
      <c r="DT57" s="245"/>
      <c r="DU57" s="245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</row>
    <row r="58" ht="18" customHeight="1" spans="1:248">
      <c r="A58" s="263" t="s">
        <v>120</v>
      </c>
      <c r="B58" s="162">
        <f t="shared" si="3"/>
        <v>0</v>
      </c>
      <c r="C58" s="162">
        <f t="shared" si="2"/>
        <v>0</v>
      </c>
      <c r="D58" s="264"/>
      <c r="E58" s="264"/>
      <c r="F58" s="265"/>
      <c r="G58" s="265"/>
      <c r="H58" s="265"/>
      <c r="I58" s="265"/>
      <c r="J58" s="267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45"/>
      <c r="CT58" s="245"/>
      <c r="CU58" s="245"/>
      <c r="CV58" s="245"/>
      <c r="CW58" s="245"/>
      <c r="CX58" s="245"/>
      <c r="CY58" s="245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245"/>
      <c r="DT58" s="245"/>
      <c r="DU58" s="245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</row>
    <row r="59" ht="18" customHeight="1" spans="1:248">
      <c r="A59" s="235" t="s">
        <v>121</v>
      </c>
      <c r="B59" s="162">
        <f t="shared" si="3"/>
        <v>0</v>
      </c>
      <c r="C59" s="162">
        <f t="shared" si="2"/>
        <v>0</v>
      </c>
      <c r="D59" s="262">
        <f>SUM(D60:D62)</f>
        <v>0</v>
      </c>
      <c r="E59" s="262">
        <f t="shared" ref="E59:J59" si="13">SUM(E60:E62)</f>
        <v>0</v>
      </c>
      <c r="F59" s="262">
        <f t="shared" si="13"/>
        <v>0</v>
      </c>
      <c r="G59" s="262">
        <f t="shared" si="13"/>
        <v>0</v>
      </c>
      <c r="H59" s="262">
        <f t="shared" si="13"/>
        <v>0</v>
      </c>
      <c r="I59" s="262">
        <f t="shared" si="13"/>
        <v>0</v>
      </c>
      <c r="J59" s="262">
        <f t="shared" si="13"/>
        <v>0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5"/>
      <c r="CE59" s="245"/>
      <c r="CF59" s="245"/>
      <c r="CG59" s="245"/>
      <c r="CH59" s="245"/>
      <c r="CI59" s="245"/>
      <c r="CJ59" s="245"/>
      <c r="CK59" s="245"/>
      <c r="CL59" s="245"/>
      <c r="CM59" s="245"/>
      <c r="CN59" s="245"/>
      <c r="CO59" s="245"/>
      <c r="CP59" s="245"/>
      <c r="CQ59" s="245"/>
      <c r="CR59" s="245"/>
      <c r="CS59" s="245"/>
      <c r="CT59" s="245"/>
      <c r="CU59" s="245"/>
      <c r="CV59" s="245"/>
      <c r="CW59" s="245"/>
      <c r="CX59" s="245"/>
      <c r="CY59" s="245"/>
      <c r="CZ59" s="245"/>
      <c r="DA59" s="245"/>
      <c r="DB59" s="245"/>
      <c r="DC59" s="245"/>
      <c r="DD59" s="245"/>
      <c r="DE59" s="245"/>
      <c r="DF59" s="245"/>
      <c r="DG59" s="245"/>
      <c r="DH59" s="245"/>
      <c r="DI59" s="245"/>
      <c r="DJ59" s="245"/>
      <c r="DK59" s="245"/>
      <c r="DL59" s="245"/>
      <c r="DM59" s="245"/>
      <c r="DN59" s="245"/>
      <c r="DO59" s="245"/>
      <c r="DP59" s="245"/>
      <c r="DQ59" s="245"/>
      <c r="DR59" s="245"/>
      <c r="DS59" s="245"/>
      <c r="DT59" s="245"/>
      <c r="DU59" s="245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</row>
    <row r="60" ht="18" customHeight="1" spans="1:248">
      <c r="A60" s="263" t="s">
        <v>121</v>
      </c>
      <c r="B60" s="162">
        <f t="shared" si="3"/>
        <v>0</v>
      </c>
      <c r="C60" s="162">
        <f t="shared" si="2"/>
        <v>0</v>
      </c>
      <c r="D60" s="264"/>
      <c r="E60" s="264"/>
      <c r="F60" s="265"/>
      <c r="G60" s="265"/>
      <c r="H60" s="265"/>
      <c r="I60" s="265"/>
      <c r="J60" s="267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45"/>
      <c r="CE60" s="245"/>
      <c r="CF60" s="245"/>
      <c r="CG60" s="245"/>
      <c r="CH60" s="245"/>
      <c r="CI60" s="245"/>
      <c r="CJ60" s="245"/>
      <c r="CK60" s="245"/>
      <c r="CL60" s="245"/>
      <c r="CM60" s="245"/>
      <c r="CN60" s="245"/>
      <c r="CO60" s="245"/>
      <c r="CP60" s="245"/>
      <c r="CQ60" s="245"/>
      <c r="CR60" s="245"/>
      <c r="CS60" s="245"/>
      <c r="CT60" s="245"/>
      <c r="CU60" s="245"/>
      <c r="CV60" s="245"/>
      <c r="CW60" s="245"/>
      <c r="CX60" s="245"/>
      <c r="CY60" s="245"/>
      <c r="CZ60" s="245"/>
      <c r="DA60" s="245"/>
      <c r="DB60" s="245"/>
      <c r="DC60" s="245"/>
      <c r="DD60" s="245"/>
      <c r="DE60" s="245"/>
      <c r="DF60" s="245"/>
      <c r="DG60" s="245"/>
      <c r="DH60" s="245"/>
      <c r="DI60" s="245"/>
      <c r="DJ60" s="245"/>
      <c r="DK60" s="245"/>
      <c r="DL60" s="245"/>
      <c r="DM60" s="245"/>
      <c r="DN60" s="245"/>
      <c r="DO60" s="245"/>
      <c r="DP60" s="245"/>
      <c r="DQ60" s="245"/>
      <c r="DR60" s="245"/>
      <c r="DS60" s="245"/>
      <c r="DT60" s="245"/>
      <c r="DU60" s="245"/>
      <c r="DV60" s="245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245"/>
      <c r="FY60" s="245"/>
      <c r="FZ60" s="245"/>
      <c r="GA60" s="245"/>
      <c r="GB60" s="245"/>
      <c r="GC60" s="245"/>
      <c r="GD60" s="245"/>
      <c r="GE60" s="245"/>
      <c r="GF60" s="245"/>
      <c r="GG60" s="245"/>
      <c r="GH60" s="245"/>
      <c r="GI60" s="245"/>
      <c r="GJ60" s="245"/>
      <c r="GK60" s="245"/>
      <c r="GL60" s="245"/>
      <c r="GM60" s="245"/>
      <c r="GN60" s="245"/>
      <c r="GO60" s="245"/>
      <c r="GP60" s="245"/>
      <c r="GQ60" s="245"/>
      <c r="GR60" s="245"/>
      <c r="GS60" s="245"/>
      <c r="GT60" s="245"/>
      <c r="GU60" s="245"/>
      <c r="GV60" s="245"/>
      <c r="GW60" s="245"/>
      <c r="GX60" s="245"/>
      <c r="GY60" s="245"/>
      <c r="GZ60" s="245"/>
      <c r="HA60" s="245"/>
      <c r="HB60" s="245"/>
      <c r="HC60" s="245"/>
      <c r="HD60" s="245"/>
      <c r="HE60" s="245"/>
      <c r="HF60" s="245"/>
      <c r="HG60" s="245"/>
      <c r="HH60" s="245"/>
      <c r="HI60" s="245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5"/>
      <c r="HV60" s="245"/>
      <c r="HW60" s="245"/>
      <c r="HX60" s="245"/>
      <c r="HY60" s="245"/>
      <c r="HZ60" s="245"/>
      <c r="IA60" s="245"/>
      <c r="IB60" s="245"/>
      <c r="IC60" s="245"/>
      <c r="ID60" s="245"/>
      <c r="IE60" s="245"/>
      <c r="IF60" s="245"/>
      <c r="IG60" s="245"/>
      <c r="IH60" s="245"/>
      <c r="II60" s="245"/>
      <c r="IJ60" s="245"/>
      <c r="IK60" s="245"/>
      <c r="IL60" s="245"/>
      <c r="IM60" s="245"/>
      <c r="IN60" s="245"/>
    </row>
    <row r="61" ht="18" customHeight="1" spans="1:248">
      <c r="A61" s="263" t="s">
        <v>122</v>
      </c>
      <c r="B61" s="162">
        <f t="shared" si="3"/>
        <v>0</v>
      </c>
      <c r="C61" s="162">
        <f t="shared" si="2"/>
        <v>0</v>
      </c>
      <c r="D61" s="264"/>
      <c r="E61" s="264"/>
      <c r="F61" s="265"/>
      <c r="G61" s="265"/>
      <c r="H61" s="265"/>
      <c r="I61" s="265"/>
      <c r="J61" s="267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5"/>
      <c r="CE61" s="245"/>
      <c r="CF61" s="245"/>
      <c r="CG61" s="245"/>
      <c r="CH61" s="245"/>
      <c r="CI61" s="245"/>
      <c r="CJ61" s="245"/>
      <c r="CK61" s="245"/>
      <c r="CL61" s="245"/>
      <c r="CM61" s="245"/>
      <c r="CN61" s="245"/>
      <c r="CO61" s="245"/>
      <c r="CP61" s="245"/>
      <c r="CQ61" s="245"/>
      <c r="CR61" s="245"/>
      <c r="CS61" s="245"/>
      <c r="CT61" s="245"/>
      <c r="CU61" s="245"/>
      <c r="CV61" s="245"/>
      <c r="CW61" s="245"/>
      <c r="CX61" s="245"/>
      <c r="CY61" s="245"/>
      <c r="CZ61" s="245"/>
      <c r="DA61" s="245"/>
      <c r="DB61" s="245"/>
      <c r="DC61" s="245"/>
      <c r="DD61" s="245"/>
      <c r="DE61" s="245"/>
      <c r="DF61" s="245"/>
      <c r="DG61" s="245"/>
      <c r="DH61" s="245"/>
      <c r="DI61" s="245"/>
      <c r="DJ61" s="245"/>
      <c r="DK61" s="245"/>
      <c r="DL61" s="245"/>
      <c r="DM61" s="245"/>
      <c r="DN61" s="245"/>
      <c r="DO61" s="245"/>
      <c r="DP61" s="245"/>
      <c r="DQ61" s="245"/>
      <c r="DR61" s="245"/>
      <c r="DS61" s="245"/>
      <c r="DT61" s="245"/>
      <c r="DU61" s="245"/>
      <c r="DV61" s="245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245"/>
      <c r="FY61" s="245"/>
      <c r="FZ61" s="245"/>
      <c r="GA61" s="245"/>
      <c r="GB61" s="245"/>
      <c r="GC61" s="245"/>
      <c r="GD61" s="245"/>
      <c r="GE61" s="245"/>
      <c r="GF61" s="245"/>
      <c r="GG61" s="245"/>
      <c r="GH61" s="245"/>
      <c r="GI61" s="245"/>
      <c r="GJ61" s="245"/>
      <c r="GK61" s="245"/>
      <c r="GL61" s="245"/>
      <c r="GM61" s="245"/>
      <c r="GN61" s="245"/>
      <c r="GO61" s="245"/>
      <c r="GP61" s="245"/>
      <c r="GQ61" s="245"/>
      <c r="GR61" s="245"/>
      <c r="GS61" s="245"/>
      <c r="GT61" s="245"/>
      <c r="GU61" s="245"/>
      <c r="GV61" s="245"/>
      <c r="GW61" s="245"/>
      <c r="GX61" s="245"/>
      <c r="GY61" s="245"/>
      <c r="GZ61" s="245"/>
      <c r="HA61" s="245"/>
      <c r="HB61" s="245"/>
      <c r="HC61" s="245"/>
      <c r="HD61" s="245"/>
      <c r="HE61" s="245"/>
      <c r="HF61" s="245"/>
      <c r="HG61" s="245"/>
      <c r="HH61" s="245"/>
      <c r="HI61" s="245"/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5"/>
      <c r="HV61" s="245"/>
      <c r="HW61" s="245"/>
      <c r="HX61" s="245"/>
      <c r="HY61" s="245"/>
      <c r="HZ61" s="245"/>
      <c r="IA61" s="245"/>
      <c r="IB61" s="245"/>
      <c r="IC61" s="245"/>
      <c r="ID61" s="245"/>
      <c r="IE61" s="245"/>
      <c r="IF61" s="245"/>
      <c r="IG61" s="245"/>
      <c r="IH61" s="245"/>
      <c r="II61" s="245"/>
      <c r="IJ61" s="245"/>
      <c r="IK61" s="245"/>
      <c r="IL61" s="245"/>
      <c r="IM61" s="245"/>
      <c r="IN61" s="245"/>
    </row>
    <row r="62" ht="18" customHeight="1" spans="1:248">
      <c r="A62" s="263" t="s">
        <v>123</v>
      </c>
      <c r="B62" s="162">
        <f t="shared" si="3"/>
        <v>0</v>
      </c>
      <c r="C62" s="162">
        <f t="shared" si="2"/>
        <v>0</v>
      </c>
      <c r="D62" s="264"/>
      <c r="E62" s="264"/>
      <c r="F62" s="265"/>
      <c r="G62" s="265"/>
      <c r="H62" s="265"/>
      <c r="I62" s="265"/>
      <c r="J62" s="267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/>
      <c r="BU62" s="245"/>
      <c r="BV62" s="245"/>
      <c r="BW62" s="245"/>
      <c r="BX62" s="245"/>
      <c r="BY62" s="245"/>
      <c r="BZ62" s="245"/>
      <c r="CA62" s="245"/>
      <c r="CB62" s="245"/>
      <c r="CC62" s="245"/>
      <c r="CD62" s="245"/>
      <c r="CE62" s="245"/>
      <c r="CF62" s="245"/>
      <c r="CG62" s="245"/>
      <c r="CH62" s="245"/>
      <c r="CI62" s="245"/>
      <c r="CJ62" s="245"/>
      <c r="CK62" s="245"/>
      <c r="CL62" s="245"/>
      <c r="CM62" s="245"/>
      <c r="CN62" s="245"/>
      <c r="CO62" s="245"/>
      <c r="CP62" s="245"/>
      <c r="CQ62" s="245"/>
      <c r="CR62" s="245"/>
      <c r="CS62" s="245"/>
      <c r="CT62" s="245"/>
      <c r="CU62" s="245"/>
      <c r="CV62" s="245"/>
      <c r="CW62" s="245"/>
      <c r="CX62" s="245"/>
      <c r="CY62" s="245"/>
      <c r="CZ62" s="245"/>
      <c r="DA62" s="245"/>
      <c r="DB62" s="245"/>
      <c r="DC62" s="245"/>
      <c r="DD62" s="245"/>
      <c r="DE62" s="245"/>
      <c r="DF62" s="245"/>
      <c r="DG62" s="245"/>
      <c r="DH62" s="245"/>
      <c r="DI62" s="245"/>
      <c r="DJ62" s="245"/>
      <c r="DK62" s="245"/>
      <c r="DL62" s="245"/>
      <c r="DM62" s="245"/>
      <c r="DN62" s="245"/>
      <c r="DO62" s="245"/>
      <c r="DP62" s="245"/>
      <c r="DQ62" s="245"/>
      <c r="DR62" s="245"/>
      <c r="DS62" s="245"/>
      <c r="DT62" s="245"/>
      <c r="DU62" s="245"/>
      <c r="DV62" s="245"/>
      <c r="DW62" s="245"/>
      <c r="DX62" s="245"/>
      <c r="DY62" s="245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5"/>
      <c r="FE62" s="245"/>
      <c r="FF62" s="245"/>
      <c r="FG62" s="245"/>
      <c r="FH62" s="245"/>
      <c r="FI62" s="245"/>
      <c r="FJ62" s="245"/>
      <c r="FK62" s="245"/>
      <c r="FL62" s="245"/>
      <c r="FM62" s="245"/>
      <c r="FN62" s="245"/>
      <c r="FO62" s="245"/>
      <c r="FP62" s="245"/>
      <c r="FQ62" s="245"/>
      <c r="FR62" s="245"/>
      <c r="FS62" s="245"/>
      <c r="FT62" s="245"/>
      <c r="FU62" s="245"/>
      <c r="FV62" s="245"/>
      <c r="FW62" s="245"/>
      <c r="FX62" s="245"/>
      <c r="FY62" s="245"/>
      <c r="FZ62" s="245"/>
      <c r="GA62" s="245"/>
      <c r="GB62" s="245"/>
      <c r="GC62" s="245"/>
      <c r="GD62" s="245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  <c r="GO62" s="245"/>
      <c r="GP62" s="245"/>
      <c r="GQ62" s="245"/>
      <c r="GR62" s="245"/>
      <c r="GS62" s="245"/>
      <c r="GT62" s="245"/>
      <c r="GU62" s="245"/>
      <c r="GV62" s="245"/>
      <c r="GW62" s="245"/>
      <c r="GX62" s="245"/>
      <c r="GY62" s="245"/>
      <c r="GZ62" s="245"/>
      <c r="HA62" s="245"/>
      <c r="HB62" s="245"/>
      <c r="HC62" s="245"/>
      <c r="HD62" s="245"/>
      <c r="HE62" s="245"/>
      <c r="HF62" s="245"/>
      <c r="HG62" s="245"/>
      <c r="HH62" s="245"/>
      <c r="HI62" s="245"/>
      <c r="HJ62" s="245"/>
      <c r="HK62" s="245"/>
      <c r="HL62" s="245"/>
      <c r="HM62" s="245"/>
      <c r="HN62" s="245"/>
      <c r="HO62" s="245"/>
      <c r="HP62" s="245"/>
      <c r="HQ62" s="245"/>
      <c r="HR62" s="245"/>
      <c r="HS62" s="245"/>
      <c r="HT62" s="245"/>
      <c r="HU62" s="245"/>
      <c r="HV62" s="245"/>
      <c r="HW62" s="245"/>
      <c r="HX62" s="245"/>
      <c r="HY62" s="245"/>
      <c r="HZ62" s="245"/>
      <c r="IA62" s="245"/>
      <c r="IB62" s="245"/>
      <c r="IC62" s="245"/>
      <c r="ID62" s="245"/>
      <c r="IE62" s="245"/>
      <c r="IF62" s="245"/>
      <c r="IG62" s="245"/>
      <c r="IH62" s="245"/>
      <c r="II62" s="245"/>
      <c r="IJ62" s="245"/>
      <c r="IK62" s="245"/>
      <c r="IL62" s="245"/>
      <c r="IM62" s="245"/>
      <c r="IN62" s="245"/>
    </row>
    <row r="63" ht="18" customHeight="1" spans="1:248">
      <c r="A63" s="235" t="s">
        <v>124</v>
      </c>
      <c r="B63" s="162">
        <f t="shared" si="3"/>
        <v>0</v>
      </c>
      <c r="C63" s="162">
        <f t="shared" si="2"/>
        <v>0</v>
      </c>
      <c r="D63" s="262">
        <f>SUM(D64:D67)</f>
        <v>0</v>
      </c>
      <c r="E63" s="262">
        <f t="shared" ref="E63:J63" si="14">SUM(E64:E67)</f>
        <v>0</v>
      </c>
      <c r="F63" s="262">
        <f t="shared" si="14"/>
        <v>0</v>
      </c>
      <c r="G63" s="262">
        <f t="shared" si="14"/>
        <v>0</v>
      </c>
      <c r="H63" s="262">
        <f t="shared" si="14"/>
        <v>0</v>
      </c>
      <c r="I63" s="262">
        <f t="shared" si="14"/>
        <v>0</v>
      </c>
      <c r="J63" s="262">
        <f t="shared" si="14"/>
        <v>0</v>
      </c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  <c r="BW63" s="245"/>
      <c r="BX63" s="245"/>
      <c r="BY63" s="245"/>
      <c r="BZ63" s="245"/>
      <c r="CA63" s="245"/>
      <c r="CB63" s="245"/>
      <c r="CC63" s="245"/>
      <c r="CD63" s="245"/>
      <c r="CE63" s="245"/>
      <c r="CF63" s="245"/>
      <c r="CG63" s="245"/>
      <c r="CH63" s="245"/>
      <c r="CI63" s="245"/>
      <c r="CJ63" s="245"/>
      <c r="CK63" s="245"/>
      <c r="CL63" s="245"/>
      <c r="CM63" s="245"/>
      <c r="CN63" s="245"/>
      <c r="CO63" s="245"/>
      <c r="CP63" s="245"/>
      <c r="CQ63" s="245"/>
      <c r="CR63" s="245"/>
      <c r="CS63" s="245"/>
      <c r="CT63" s="245"/>
      <c r="CU63" s="245"/>
      <c r="CV63" s="245"/>
      <c r="CW63" s="245"/>
      <c r="CX63" s="245"/>
      <c r="CY63" s="245"/>
      <c r="CZ63" s="245"/>
      <c r="DA63" s="245"/>
      <c r="DB63" s="245"/>
      <c r="DC63" s="245"/>
      <c r="DD63" s="245"/>
      <c r="DE63" s="245"/>
      <c r="DF63" s="245"/>
      <c r="DG63" s="245"/>
      <c r="DH63" s="245"/>
      <c r="DI63" s="245"/>
      <c r="DJ63" s="245"/>
      <c r="DK63" s="245"/>
      <c r="DL63" s="245"/>
      <c r="DM63" s="245"/>
      <c r="DN63" s="245"/>
      <c r="DO63" s="245"/>
      <c r="DP63" s="245"/>
      <c r="DQ63" s="245"/>
      <c r="DR63" s="245"/>
      <c r="DS63" s="245"/>
      <c r="DT63" s="245"/>
      <c r="DU63" s="245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</row>
    <row r="64" ht="18" customHeight="1" spans="1:248">
      <c r="A64" s="263" t="s">
        <v>125</v>
      </c>
      <c r="B64" s="162">
        <f t="shared" si="3"/>
        <v>0</v>
      </c>
      <c r="C64" s="162">
        <f t="shared" si="2"/>
        <v>0</v>
      </c>
      <c r="D64" s="264"/>
      <c r="E64" s="264"/>
      <c r="F64" s="265"/>
      <c r="G64" s="265"/>
      <c r="H64" s="265"/>
      <c r="I64" s="265"/>
      <c r="J64" s="267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45"/>
      <c r="CA64" s="245"/>
      <c r="CB64" s="245"/>
      <c r="CC64" s="245"/>
      <c r="CD64" s="245"/>
      <c r="CE64" s="245"/>
      <c r="CF64" s="245"/>
      <c r="CG64" s="245"/>
      <c r="CH64" s="245"/>
      <c r="CI64" s="245"/>
      <c r="CJ64" s="245"/>
      <c r="CK64" s="245"/>
      <c r="CL64" s="245"/>
      <c r="CM64" s="245"/>
      <c r="CN64" s="245"/>
      <c r="CO64" s="245"/>
      <c r="CP64" s="245"/>
      <c r="CQ64" s="245"/>
      <c r="CR64" s="245"/>
      <c r="CS64" s="245"/>
      <c r="CT64" s="245"/>
      <c r="CU64" s="245"/>
      <c r="CV64" s="245"/>
      <c r="CW64" s="245"/>
      <c r="CX64" s="245"/>
      <c r="CY64" s="245"/>
      <c r="CZ64" s="245"/>
      <c r="DA64" s="245"/>
      <c r="DB64" s="245"/>
      <c r="DC64" s="245"/>
      <c r="DD64" s="245"/>
      <c r="DE64" s="245"/>
      <c r="DF64" s="245"/>
      <c r="DG64" s="245"/>
      <c r="DH64" s="245"/>
      <c r="DI64" s="245"/>
      <c r="DJ64" s="245"/>
      <c r="DK64" s="245"/>
      <c r="DL64" s="245"/>
      <c r="DM64" s="245"/>
      <c r="DN64" s="245"/>
      <c r="DO64" s="245"/>
      <c r="DP64" s="245"/>
      <c r="DQ64" s="245"/>
      <c r="DR64" s="245"/>
      <c r="DS64" s="245"/>
      <c r="DT64" s="245"/>
      <c r="DU64" s="245"/>
      <c r="DV64" s="245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</row>
    <row r="65" ht="18" customHeight="1" spans="1:248">
      <c r="A65" s="263" t="s">
        <v>126</v>
      </c>
      <c r="B65" s="162">
        <f t="shared" si="3"/>
        <v>0</v>
      </c>
      <c r="C65" s="162">
        <f t="shared" si="2"/>
        <v>0</v>
      </c>
      <c r="D65" s="264"/>
      <c r="E65" s="264"/>
      <c r="F65" s="265"/>
      <c r="G65" s="265"/>
      <c r="H65" s="265"/>
      <c r="I65" s="265"/>
      <c r="J65" s="267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245"/>
      <c r="CL65" s="245"/>
      <c r="CM65" s="245"/>
      <c r="CN65" s="245"/>
      <c r="CO65" s="245"/>
      <c r="CP65" s="245"/>
      <c r="CQ65" s="245"/>
      <c r="CR65" s="245"/>
      <c r="CS65" s="245"/>
      <c r="CT65" s="245"/>
      <c r="CU65" s="245"/>
      <c r="CV65" s="245"/>
      <c r="CW65" s="245"/>
      <c r="CX65" s="245"/>
      <c r="CY65" s="245"/>
      <c r="CZ65" s="245"/>
      <c r="DA65" s="245"/>
      <c r="DB65" s="245"/>
      <c r="DC65" s="245"/>
      <c r="DD65" s="245"/>
      <c r="DE65" s="245"/>
      <c r="DF65" s="245"/>
      <c r="DG65" s="245"/>
      <c r="DH65" s="245"/>
      <c r="DI65" s="245"/>
      <c r="DJ65" s="245"/>
      <c r="DK65" s="245"/>
      <c r="DL65" s="245"/>
      <c r="DM65" s="245"/>
      <c r="DN65" s="245"/>
      <c r="DO65" s="245"/>
      <c r="DP65" s="245"/>
      <c r="DQ65" s="245"/>
      <c r="DR65" s="245"/>
      <c r="DS65" s="245"/>
      <c r="DT65" s="245"/>
      <c r="DU65" s="245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</row>
    <row r="66" ht="18" customHeight="1" spans="1:248">
      <c r="A66" s="263" t="s">
        <v>127</v>
      </c>
      <c r="B66" s="162">
        <f t="shared" si="3"/>
        <v>0</v>
      </c>
      <c r="C66" s="162">
        <f t="shared" si="2"/>
        <v>0</v>
      </c>
      <c r="D66" s="264"/>
      <c r="E66" s="264"/>
      <c r="F66" s="265"/>
      <c r="G66" s="265"/>
      <c r="H66" s="265"/>
      <c r="I66" s="265"/>
      <c r="J66" s="267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245"/>
      <c r="CT66" s="245"/>
      <c r="CU66" s="245"/>
      <c r="CV66" s="245"/>
      <c r="CW66" s="245"/>
      <c r="CX66" s="245"/>
      <c r="CY66" s="245"/>
      <c r="CZ66" s="245"/>
      <c r="DA66" s="245"/>
      <c r="DB66" s="245"/>
      <c r="DC66" s="245"/>
      <c r="DD66" s="245"/>
      <c r="DE66" s="245"/>
      <c r="DF66" s="245"/>
      <c r="DG66" s="245"/>
      <c r="DH66" s="245"/>
      <c r="DI66" s="245"/>
      <c r="DJ66" s="245"/>
      <c r="DK66" s="245"/>
      <c r="DL66" s="245"/>
      <c r="DM66" s="245"/>
      <c r="DN66" s="245"/>
      <c r="DO66" s="245"/>
      <c r="DP66" s="245"/>
      <c r="DQ66" s="245"/>
      <c r="DR66" s="245"/>
      <c r="DS66" s="245"/>
      <c r="DT66" s="245"/>
      <c r="DU66" s="245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</row>
    <row r="67" ht="18" customHeight="1" spans="1:248">
      <c r="A67" s="263" t="s">
        <v>128</v>
      </c>
      <c r="B67" s="162">
        <f t="shared" si="3"/>
        <v>0</v>
      </c>
      <c r="C67" s="162">
        <f t="shared" si="2"/>
        <v>0</v>
      </c>
      <c r="D67" s="264"/>
      <c r="E67" s="264"/>
      <c r="F67" s="265"/>
      <c r="G67" s="265"/>
      <c r="H67" s="265"/>
      <c r="I67" s="265"/>
      <c r="J67" s="267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45"/>
      <c r="CS67" s="245"/>
      <c r="CT67" s="245"/>
      <c r="CU67" s="245"/>
      <c r="CV67" s="245"/>
      <c r="CW67" s="245"/>
      <c r="CX67" s="245"/>
      <c r="CY67" s="245"/>
      <c r="CZ67" s="245"/>
      <c r="DA67" s="245"/>
      <c r="DB67" s="245"/>
      <c r="DC67" s="245"/>
      <c r="DD67" s="245"/>
      <c r="DE67" s="245"/>
      <c r="DF67" s="245"/>
      <c r="DG67" s="245"/>
      <c r="DH67" s="245"/>
      <c r="DI67" s="245"/>
      <c r="DJ67" s="245"/>
      <c r="DK67" s="245"/>
      <c r="DL67" s="245"/>
      <c r="DM67" s="245"/>
      <c r="DN67" s="245"/>
      <c r="DO67" s="245"/>
      <c r="DP67" s="245"/>
      <c r="DQ67" s="245"/>
      <c r="DR67" s="245"/>
      <c r="DS67" s="245"/>
      <c r="DT67" s="245"/>
      <c r="DU67" s="245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</row>
    <row r="68" ht="18" customHeight="1" spans="1:248">
      <c r="A68" s="235" t="s">
        <v>70</v>
      </c>
      <c r="B68" s="162">
        <f t="shared" si="3"/>
        <v>0</v>
      </c>
      <c r="C68" s="162">
        <f t="shared" si="2"/>
        <v>0</v>
      </c>
      <c r="D68" s="262">
        <f>SUM(D69:D70)</f>
        <v>0</v>
      </c>
      <c r="E68" s="262">
        <f t="shared" ref="E68:J68" si="15">SUM(E69:E70)</f>
        <v>0</v>
      </c>
      <c r="F68" s="262">
        <f t="shared" si="15"/>
        <v>0</v>
      </c>
      <c r="G68" s="262">
        <f t="shared" si="15"/>
        <v>0</v>
      </c>
      <c r="H68" s="262">
        <f t="shared" si="15"/>
        <v>0</v>
      </c>
      <c r="I68" s="262">
        <f t="shared" si="15"/>
        <v>0</v>
      </c>
      <c r="J68" s="262">
        <f t="shared" si="15"/>
        <v>0</v>
      </c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</row>
    <row r="69" ht="18" customHeight="1" spans="1:248">
      <c r="A69" s="263" t="s">
        <v>129</v>
      </c>
      <c r="B69" s="162">
        <f t="shared" si="3"/>
        <v>0</v>
      </c>
      <c r="C69" s="162">
        <f t="shared" si="2"/>
        <v>0</v>
      </c>
      <c r="D69" s="264"/>
      <c r="E69" s="264"/>
      <c r="F69" s="265"/>
      <c r="G69" s="265"/>
      <c r="H69" s="265"/>
      <c r="I69" s="265"/>
      <c r="J69" s="267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45"/>
      <c r="DR69" s="245"/>
      <c r="DS69" s="245"/>
      <c r="DT69" s="245"/>
      <c r="DU69" s="245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</row>
    <row r="70" ht="18" customHeight="1" spans="1:248">
      <c r="A70" s="263" t="s">
        <v>130</v>
      </c>
      <c r="B70" s="162">
        <f t="shared" si="3"/>
        <v>0</v>
      </c>
      <c r="C70" s="162">
        <f t="shared" si="2"/>
        <v>0</v>
      </c>
      <c r="D70" s="264"/>
      <c r="E70" s="264"/>
      <c r="F70" s="265"/>
      <c r="G70" s="265"/>
      <c r="H70" s="265"/>
      <c r="I70" s="265"/>
      <c r="J70" s="267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245"/>
      <c r="CT70" s="245"/>
      <c r="CU70" s="245"/>
      <c r="CV70" s="245"/>
      <c r="CW70" s="245"/>
      <c r="CX70" s="245"/>
      <c r="CY70" s="245"/>
      <c r="CZ70" s="245"/>
      <c r="DA70" s="245"/>
      <c r="DB70" s="245"/>
      <c r="DC70" s="245"/>
      <c r="DD70" s="245"/>
      <c r="DE70" s="245"/>
      <c r="DF70" s="245"/>
      <c r="DG70" s="245"/>
      <c r="DH70" s="245"/>
      <c r="DI70" s="245"/>
      <c r="DJ70" s="245"/>
      <c r="DK70" s="245"/>
      <c r="DL70" s="245"/>
      <c r="DM70" s="245"/>
      <c r="DN70" s="245"/>
      <c r="DO70" s="245"/>
      <c r="DP70" s="245"/>
      <c r="DQ70" s="245"/>
      <c r="DR70" s="245"/>
      <c r="DS70" s="245"/>
      <c r="DT70" s="245"/>
      <c r="DU70" s="245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</row>
    <row r="71" ht="18" customHeight="1" spans="1:248">
      <c r="A71" s="235" t="s">
        <v>69</v>
      </c>
      <c r="B71" s="162">
        <f t="shared" si="3"/>
        <v>0</v>
      </c>
      <c r="C71" s="162">
        <f t="shared" si="2"/>
        <v>0</v>
      </c>
      <c r="D71" s="262">
        <f>SUM(D72:D77)</f>
        <v>0</v>
      </c>
      <c r="E71" s="262">
        <f t="shared" ref="E71:J71" si="16">SUM(E72:E77)</f>
        <v>0</v>
      </c>
      <c r="F71" s="262">
        <f t="shared" si="16"/>
        <v>0</v>
      </c>
      <c r="G71" s="262">
        <f t="shared" si="16"/>
        <v>0</v>
      </c>
      <c r="H71" s="262">
        <f t="shared" si="16"/>
        <v>0</v>
      </c>
      <c r="I71" s="262">
        <f t="shared" si="16"/>
        <v>0</v>
      </c>
      <c r="J71" s="262">
        <f t="shared" si="16"/>
        <v>0</v>
      </c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245"/>
      <c r="CX71" s="245"/>
      <c r="CY71" s="245"/>
      <c r="CZ71" s="245"/>
      <c r="DA71" s="245"/>
      <c r="DB71" s="245"/>
      <c r="DC71" s="245"/>
      <c r="DD71" s="245"/>
      <c r="DE71" s="245"/>
      <c r="DF71" s="245"/>
      <c r="DG71" s="245"/>
      <c r="DH71" s="245"/>
      <c r="DI71" s="245"/>
      <c r="DJ71" s="245"/>
      <c r="DK71" s="245"/>
      <c r="DL71" s="245"/>
      <c r="DM71" s="245"/>
      <c r="DN71" s="245"/>
      <c r="DO71" s="245"/>
      <c r="DP71" s="245"/>
      <c r="DQ71" s="245"/>
      <c r="DR71" s="245"/>
      <c r="DS71" s="245"/>
      <c r="DT71" s="245"/>
      <c r="DU71" s="245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</row>
    <row r="72" ht="18" customHeight="1" spans="1:248">
      <c r="A72" s="263" t="s">
        <v>131</v>
      </c>
      <c r="B72" s="162">
        <f t="shared" si="3"/>
        <v>0</v>
      </c>
      <c r="C72" s="162">
        <f t="shared" si="2"/>
        <v>0</v>
      </c>
      <c r="D72" s="264"/>
      <c r="E72" s="264"/>
      <c r="F72" s="265"/>
      <c r="G72" s="265"/>
      <c r="H72" s="265"/>
      <c r="I72" s="265"/>
      <c r="J72" s="267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245"/>
      <c r="DA72" s="245"/>
      <c r="DB72" s="245"/>
      <c r="DC72" s="245"/>
      <c r="DD72" s="245"/>
      <c r="DE72" s="245"/>
      <c r="DF72" s="245"/>
      <c r="DG72" s="245"/>
      <c r="DH72" s="245"/>
      <c r="DI72" s="245"/>
      <c r="DJ72" s="245"/>
      <c r="DK72" s="245"/>
      <c r="DL72" s="245"/>
      <c r="DM72" s="245"/>
      <c r="DN72" s="245"/>
      <c r="DO72" s="245"/>
      <c r="DP72" s="245"/>
      <c r="DQ72" s="245"/>
      <c r="DR72" s="245"/>
      <c r="DS72" s="245"/>
      <c r="DT72" s="245"/>
      <c r="DU72" s="245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</row>
    <row r="73" ht="18" customHeight="1" spans="1:248">
      <c r="A73" s="263" t="s">
        <v>61</v>
      </c>
      <c r="B73" s="162">
        <f t="shared" ref="B73:B85" si="17">SUM(C73,H73:J73)</f>
        <v>0</v>
      </c>
      <c r="C73" s="162">
        <f t="shared" ref="C73:C85" si="18">SUM(D73:G73)</f>
        <v>0</v>
      </c>
      <c r="D73" s="264"/>
      <c r="E73" s="264"/>
      <c r="F73" s="265"/>
      <c r="G73" s="265"/>
      <c r="H73" s="265"/>
      <c r="I73" s="265"/>
      <c r="J73" s="267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45"/>
      <c r="CU73" s="245"/>
      <c r="CV73" s="245"/>
      <c r="CW73" s="245"/>
      <c r="CX73" s="245"/>
      <c r="CY73" s="245"/>
      <c r="CZ73" s="245"/>
      <c r="DA73" s="245"/>
      <c r="DB73" s="245"/>
      <c r="DC73" s="245"/>
      <c r="DD73" s="245"/>
      <c r="DE73" s="245"/>
      <c r="DF73" s="245"/>
      <c r="DG73" s="245"/>
      <c r="DH73" s="245"/>
      <c r="DI73" s="245"/>
      <c r="DJ73" s="245"/>
      <c r="DK73" s="245"/>
      <c r="DL73" s="245"/>
      <c r="DM73" s="245"/>
      <c r="DN73" s="245"/>
      <c r="DO73" s="245"/>
      <c r="DP73" s="245"/>
      <c r="DQ73" s="245"/>
      <c r="DR73" s="245"/>
      <c r="DS73" s="245"/>
      <c r="DT73" s="245"/>
      <c r="DU73" s="245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</row>
    <row r="74" ht="18" customHeight="1" spans="1:248">
      <c r="A74" s="263" t="s">
        <v>132</v>
      </c>
      <c r="B74" s="162">
        <f t="shared" si="17"/>
        <v>0</v>
      </c>
      <c r="C74" s="162">
        <f t="shared" si="18"/>
        <v>0</v>
      </c>
      <c r="D74" s="264"/>
      <c r="E74" s="264"/>
      <c r="F74" s="265"/>
      <c r="G74" s="265"/>
      <c r="H74" s="265"/>
      <c r="I74" s="265"/>
      <c r="J74" s="267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45"/>
      <c r="CU74" s="245"/>
      <c r="CV74" s="245"/>
      <c r="CW74" s="245"/>
      <c r="CX74" s="245"/>
      <c r="CY74" s="245"/>
      <c r="CZ74" s="245"/>
      <c r="DA74" s="245"/>
      <c r="DB74" s="245"/>
      <c r="DC74" s="245"/>
      <c r="DD74" s="245"/>
      <c r="DE74" s="245"/>
      <c r="DF74" s="245"/>
      <c r="DG74" s="245"/>
      <c r="DH74" s="245"/>
      <c r="DI74" s="245"/>
      <c r="DJ74" s="245"/>
      <c r="DK74" s="245"/>
      <c r="DL74" s="245"/>
      <c r="DM74" s="245"/>
      <c r="DN74" s="245"/>
      <c r="DO74" s="245"/>
      <c r="DP74" s="245"/>
      <c r="DQ74" s="245"/>
      <c r="DR74" s="245"/>
      <c r="DS74" s="245"/>
      <c r="DT74" s="245"/>
      <c r="DU74" s="245"/>
      <c r="DV74" s="245"/>
      <c r="DW74" s="245"/>
      <c r="DX74" s="245"/>
      <c r="DY74" s="245"/>
      <c r="DZ74" s="245"/>
      <c r="EA74" s="245"/>
      <c r="EB74" s="245"/>
      <c r="EC74" s="245"/>
      <c r="ED74" s="245"/>
      <c r="EE74" s="245"/>
      <c r="EF74" s="245"/>
      <c r="EG74" s="245"/>
      <c r="EH74" s="245"/>
      <c r="EI74" s="245"/>
      <c r="EJ74" s="245"/>
      <c r="EK74" s="245"/>
      <c r="EL74" s="245"/>
      <c r="EM74" s="245"/>
      <c r="EN74" s="245"/>
      <c r="EO74" s="245"/>
      <c r="EP74" s="245"/>
      <c r="EQ74" s="245"/>
      <c r="ER74" s="245"/>
      <c r="ES74" s="245"/>
      <c r="ET74" s="245"/>
      <c r="EU74" s="245"/>
      <c r="EV74" s="245"/>
      <c r="EW74" s="245"/>
      <c r="EX74" s="245"/>
      <c r="EY74" s="245"/>
      <c r="EZ74" s="245"/>
      <c r="FA74" s="245"/>
      <c r="FB74" s="245"/>
      <c r="FC74" s="245"/>
      <c r="FD74" s="245"/>
      <c r="FE74" s="245"/>
      <c r="FF74" s="245"/>
      <c r="FG74" s="245"/>
      <c r="FH74" s="245"/>
      <c r="FI74" s="245"/>
      <c r="FJ74" s="245"/>
      <c r="FK74" s="245"/>
      <c r="FL74" s="245"/>
      <c r="FM74" s="245"/>
      <c r="FN74" s="245"/>
      <c r="FO74" s="245"/>
      <c r="FP74" s="245"/>
      <c r="FQ74" s="245"/>
      <c r="FR74" s="245"/>
      <c r="FS74" s="245"/>
      <c r="FT74" s="245"/>
      <c r="FU74" s="245"/>
      <c r="FV74" s="245"/>
      <c r="FW74" s="245"/>
      <c r="FX74" s="245"/>
      <c r="FY74" s="245"/>
      <c r="FZ74" s="245"/>
      <c r="GA74" s="245"/>
      <c r="GB74" s="245"/>
      <c r="GC74" s="245"/>
      <c r="GD74" s="245"/>
      <c r="GE74" s="245"/>
      <c r="GF74" s="245"/>
      <c r="GG74" s="245"/>
      <c r="GH74" s="245"/>
      <c r="GI74" s="245"/>
      <c r="GJ74" s="245"/>
      <c r="GK74" s="245"/>
      <c r="GL74" s="245"/>
      <c r="GM74" s="245"/>
      <c r="GN74" s="245"/>
      <c r="GO74" s="245"/>
      <c r="GP74" s="245"/>
      <c r="GQ74" s="245"/>
      <c r="GR74" s="245"/>
      <c r="GS74" s="245"/>
      <c r="GT74" s="245"/>
      <c r="GU74" s="245"/>
      <c r="GV74" s="245"/>
      <c r="GW74" s="245"/>
      <c r="GX74" s="245"/>
      <c r="GY74" s="245"/>
      <c r="GZ74" s="245"/>
      <c r="HA74" s="245"/>
      <c r="HB74" s="245"/>
      <c r="HC74" s="245"/>
      <c r="HD74" s="245"/>
      <c r="HE74" s="245"/>
      <c r="HF74" s="245"/>
      <c r="HG74" s="245"/>
      <c r="HH74" s="245"/>
      <c r="HI74" s="245"/>
      <c r="HJ74" s="245"/>
      <c r="HK74" s="245"/>
      <c r="HL74" s="245"/>
      <c r="HM74" s="245"/>
      <c r="HN74" s="245"/>
      <c r="HO74" s="245"/>
      <c r="HP74" s="245"/>
      <c r="HQ74" s="245"/>
      <c r="HR74" s="245"/>
      <c r="HS74" s="245"/>
      <c r="HT74" s="245"/>
      <c r="HU74" s="245"/>
      <c r="HV74" s="245"/>
      <c r="HW74" s="245"/>
      <c r="HX74" s="245"/>
      <c r="HY74" s="245"/>
      <c r="HZ74" s="245"/>
      <c r="IA74" s="245"/>
      <c r="IB74" s="245"/>
      <c r="IC74" s="245"/>
      <c r="ID74" s="245"/>
      <c r="IE74" s="245"/>
      <c r="IF74" s="245"/>
      <c r="IG74" s="245"/>
      <c r="IH74" s="245"/>
      <c r="II74" s="245"/>
      <c r="IJ74" s="245"/>
      <c r="IK74" s="245"/>
      <c r="IL74" s="245"/>
      <c r="IM74" s="245"/>
      <c r="IN74" s="245"/>
    </row>
    <row r="75" ht="18" customHeight="1" spans="1:248">
      <c r="A75" s="263" t="s">
        <v>133</v>
      </c>
      <c r="B75" s="162">
        <f t="shared" si="17"/>
        <v>0</v>
      </c>
      <c r="C75" s="162">
        <f t="shared" si="18"/>
        <v>0</v>
      </c>
      <c r="D75" s="264"/>
      <c r="E75" s="264"/>
      <c r="F75" s="265"/>
      <c r="G75" s="265"/>
      <c r="H75" s="265"/>
      <c r="I75" s="265"/>
      <c r="J75" s="267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245"/>
      <c r="CT75" s="245"/>
      <c r="CU75" s="245"/>
      <c r="CV75" s="245"/>
      <c r="CW75" s="245"/>
      <c r="CX75" s="245"/>
      <c r="CY75" s="245"/>
      <c r="CZ75" s="245"/>
      <c r="DA75" s="245"/>
      <c r="DB75" s="245"/>
      <c r="DC75" s="245"/>
      <c r="DD75" s="245"/>
      <c r="DE75" s="245"/>
      <c r="DF75" s="245"/>
      <c r="DG75" s="245"/>
      <c r="DH75" s="245"/>
      <c r="DI75" s="245"/>
      <c r="DJ75" s="245"/>
      <c r="DK75" s="245"/>
      <c r="DL75" s="245"/>
      <c r="DM75" s="245"/>
      <c r="DN75" s="245"/>
      <c r="DO75" s="245"/>
      <c r="DP75" s="245"/>
      <c r="DQ75" s="245"/>
      <c r="DR75" s="245"/>
      <c r="DS75" s="245"/>
      <c r="DT75" s="245"/>
      <c r="DU75" s="245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</row>
    <row r="76" ht="18" customHeight="1" spans="1:248">
      <c r="A76" s="263" t="s">
        <v>134</v>
      </c>
      <c r="B76" s="162">
        <f t="shared" si="17"/>
        <v>0</v>
      </c>
      <c r="C76" s="162">
        <f t="shared" si="18"/>
        <v>0</v>
      </c>
      <c r="D76" s="264"/>
      <c r="E76" s="264"/>
      <c r="F76" s="265"/>
      <c r="G76" s="265"/>
      <c r="H76" s="265"/>
      <c r="I76" s="265"/>
      <c r="J76" s="267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  <c r="DB76" s="245"/>
      <c r="DC76" s="245"/>
      <c r="DD76" s="245"/>
      <c r="DE76" s="245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</row>
    <row r="77" ht="18" customHeight="1" spans="1:248">
      <c r="A77" s="263" t="s">
        <v>135</v>
      </c>
      <c r="B77" s="162">
        <f t="shared" si="17"/>
        <v>0</v>
      </c>
      <c r="C77" s="162">
        <f t="shared" si="18"/>
        <v>0</v>
      </c>
      <c r="D77" s="264"/>
      <c r="E77" s="264"/>
      <c r="F77" s="265"/>
      <c r="G77" s="265"/>
      <c r="H77" s="265"/>
      <c r="I77" s="265"/>
      <c r="J77" s="267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/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  <c r="DB77" s="245"/>
      <c r="DC77" s="245"/>
      <c r="DD77" s="245"/>
      <c r="DE77" s="245"/>
      <c r="DF77" s="245"/>
      <c r="DG77" s="245"/>
      <c r="DH77" s="245"/>
      <c r="DI77" s="245"/>
      <c r="DJ77" s="245"/>
      <c r="DK77" s="245"/>
      <c r="DL77" s="245"/>
      <c r="DM77" s="245"/>
      <c r="DN77" s="245"/>
      <c r="DO77" s="245"/>
      <c r="DP77" s="245"/>
      <c r="DQ77" s="245"/>
      <c r="DR77" s="245"/>
      <c r="DS77" s="245"/>
      <c r="DT77" s="245"/>
      <c r="DU77" s="245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</row>
    <row r="78" ht="18" customHeight="1" spans="1:248">
      <c r="A78" s="235" t="s">
        <v>136</v>
      </c>
      <c r="B78" s="162">
        <f t="shared" si="17"/>
        <v>0</v>
      </c>
      <c r="C78" s="162">
        <f t="shared" si="18"/>
        <v>0</v>
      </c>
      <c r="D78" s="262">
        <f>SUM(D79:D80)</f>
        <v>0</v>
      </c>
      <c r="E78" s="262">
        <f t="shared" ref="E78:J78" si="19">SUM(E79:E80)</f>
        <v>0</v>
      </c>
      <c r="F78" s="262">
        <f t="shared" si="19"/>
        <v>0</v>
      </c>
      <c r="G78" s="262">
        <f t="shared" si="19"/>
        <v>0</v>
      </c>
      <c r="H78" s="262">
        <f t="shared" si="19"/>
        <v>0</v>
      </c>
      <c r="I78" s="262">
        <f t="shared" si="19"/>
        <v>0</v>
      </c>
      <c r="J78" s="262">
        <f t="shared" si="19"/>
        <v>0</v>
      </c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  <c r="DR78" s="245"/>
      <c r="DS78" s="245"/>
      <c r="DT78" s="245"/>
      <c r="DU78" s="245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</row>
    <row r="79" ht="18" customHeight="1" spans="1:248">
      <c r="A79" s="263" t="s">
        <v>67</v>
      </c>
      <c r="B79" s="162">
        <f t="shared" si="17"/>
        <v>0</v>
      </c>
      <c r="C79" s="162">
        <f t="shared" si="18"/>
        <v>0</v>
      </c>
      <c r="D79" s="264"/>
      <c r="E79" s="264"/>
      <c r="F79" s="265"/>
      <c r="G79" s="265"/>
      <c r="H79" s="265"/>
      <c r="I79" s="265"/>
      <c r="J79" s="267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45"/>
      <c r="CG79" s="245"/>
      <c r="CH79" s="245"/>
      <c r="CI79" s="245"/>
      <c r="CJ79" s="245"/>
      <c r="CK79" s="245"/>
      <c r="CL79" s="245"/>
      <c r="CM79" s="245"/>
      <c r="CN79" s="245"/>
      <c r="CO79" s="245"/>
      <c r="CP79" s="245"/>
      <c r="CQ79" s="245"/>
      <c r="CR79" s="245"/>
      <c r="CS79" s="245"/>
      <c r="CT79" s="245"/>
      <c r="CU79" s="245"/>
      <c r="CV79" s="245"/>
      <c r="CW79" s="245"/>
      <c r="CX79" s="245"/>
      <c r="CY79" s="245"/>
      <c r="CZ79" s="245"/>
      <c r="DA79" s="245"/>
      <c r="DB79" s="245"/>
      <c r="DC79" s="245"/>
      <c r="DD79" s="245"/>
      <c r="DE79" s="245"/>
      <c r="DF79" s="245"/>
      <c r="DG79" s="245"/>
      <c r="DH79" s="245"/>
      <c r="DI79" s="245"/>
      <c r="DJ79" s="245"/>
      <c r="DK79" s="245"/>
      <c r="DL79" s="245"/>
      <c r="DM79" s="245"/>
      <c r="DN79" s="245"/>
      <c r="DO79" s="245"/>
      <c r="DP79" s="245"/>
      <c r="DQ79" s="245"/>
      <c r="DR79" s="245"/>
      <c r="DS79" s="245"/>
      <c r="DT79" s="245"/>
      <c r="DU79" s="245"/>
      <c r="DV79" s="245"/>
      <c r="DW79" s="245"/>
      <c r="DX79" s="245"/>
      <c r="DY79" s="245"/>
      <c r="DZ79" s="245"/>
      <c r="EA79" s="245"/>
      <c r="EB79" s="245"/>
      <c r="EC79" s="245"/>
      <c r="ED79" s="245"/>
      <c r="EE79" s="245"/>
      <c r="EF79" s="245"/>
      <c r="EG79" s="245"/>
      <c r="EH79" s="245"/>
      <c r="EI79" s="245"/>
      <c r="EJ79" s="245"/>
      <c r="EK79" s="245"/>
      <c r="EL79" s="245"/>
      <c r="EM79" s="245"/>
      <c r="EN79" s="245"/>
      <c r="EO79" s="245"/>
      <c r="EP79" s="245"/>
      <c r="EQ79" s="245"/>
      <c r="ER79" s="245"/>
      <c r="ES79" s="245"/>
      <c r="ET79" s="245"/>
      <c r="EU79" s="245"/>
      <c r="EV79" s="245"/>
      <c r="EW79" s="245"/>
      <c r="EX79" s="245"/>
      <c r="EY79" s="245"/>
      <c r="EZ79" s="245"/>
      <c r="FA79" s="245"/>
      <c r="FB79" s="245"/>
      <c r="FC79" s="245"/>
      <c r="FD79" s="245"/>
      <c r="FE79" s="245"/>
      <c r="FF79" s="245"/>
      <c r="FG79" s="245"/>
      <c r="FH79" s="245"/>
      <c r="FI79" s="245"/>
      <c r="FJ79" s="245"/>
      <c r="FK79" s="245"/>
      <c r="FL79" s="245"/>
      <c r="FM79" s="245"/>
      <c r="FN79" s="245"/>
      <c r="FO79" s="245"/>
      <c r="FP79" s="245"/>
      <c r="FQ79" s="245"/>
      <c r="FR79" s="245"/>
      <c r="FS79" s="245"/>
      <c r="FT79" s="245"/>
      <c r="FU79" s="245"/>
      <c r="FV79" s="245"/>
      <c r="FW79" s="245"/>
      <c r="FX79" s="245"/>
      <c r="FY79" s="245"/>
      <c r="FZ79" s="245"/>
      <c r="GA79" s="245"/>
      <c r="GB79" s="245"/>
      <c r="GC79" s="245"/>
      <c r="GD79" s="245"/>
      <c r="GE79" s="245"/>
      <c r="GF79" s="245"/>
      <c r="GG79" s="245"/>
      <c r="GH79" s="245"/>
      <c r="GI79" s="245"/>
      <c r="GJ79" s="245"/>
      <c r="GK79" s="245"/>
      <c r="GL79" s="245"/>
      <c r="GM79" s="245"/>
      <c r="GN79" s="245"/>
      <c r="GO79" s="245"/>
      <c r="GP79" s="245"/>
      <c r="GQ79" s="245"/>
      <c r="GR79" s="245"/>
      <c r="GS79" s="245"/>
      <c r="GT79" s="245"/>
      <c r="GU79" s="245"/>
      <c r="GV79" s="245"/>
      <c r="GW79" s="245"/>
      <c r="GX79" s="245"/>
      <c r="GY79" s="245"/>
      <c r="GZ79" s="245"/>
      <c r="HA79" s="245"/>
      <c r="HB79" s="245"/>
      <c r="HC79" s="245"/>
      <c r="HD79" s="245"/>
      <c r="HE79" s="245"/>
      <c r="HF79" s="245"/>
      <c r="HG79" s="245"/>
      <c r="HH79" s="245"/>
      <c r="HI79" s="245"/>
      <c r="HJ79" s="245"/>
      <c r="HK79" s="245"/>
      <c r="HL79" s="245"/>
      <c r="HM79" s="245"/>
      <c r="HN79" s="245"/>
      <c r="HO79" s="245"/>
      <c r="HP79" s="245"/>
      <c r="HQ79" s="245"/>
      <c r="HR79" s="245"/>
      <c r="HS79" s="245"/>
      <c r="HT79" s="245"/>
      <c r="HU79" s="245"/>
      <c r="HV79" s="245"/>
      <c r="HW79" s="245"/>
      <c r="HX79" s="245"/>
      <c r="HY79" s="245"/>
      <c r="HZ79" s="245"/>
      <c r="IA79" s="245"/>
      <c r="IB79" s="245"/>
      <c r="IC79" s="245"/>
      <c r="ID79" s="245"/>
      <c r="IE79" s="245"/>
      <c r="IF79" s="245"/>
      <c r="IG79" s="245"/>
      <c r="IH79" s="245"/>
      <c r="II79" s="245"/>
      <c r="IJ79" s="245"/>
      <c r="IK79" s="245"/>
      <c r="IL79" s="245"/>
      <c r="IM79" s="245"/>
      <c r="IN79" s="245"/>
    </row>
    <row r="80" ht="18" customHeight="1" spans="1:248">
      <c r="A80" s="263" t="s">
        <v>137</v>
      </c>
      <c r="B80" s="162">
        <f t="shared" si="17"/>
        <v>0</v>
      </c>
      <c r="C80" s="162">
        <f t="shared" si="18"/>
        <v>0</v>
      </c>
      <c r="D80" s="264"/>
      <c r="E80" s="264"/>
      <c r="F80" s="265"/>
      <c r="G80" s="265"/>
      <c r="H80" s="265"/>
      <c r="I80" s="265"/>
      <c r="J80" s="267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5"/>
      <c r="BX80" s="245"/>
      <c r="BY80" s="245"/>
      <c r="BZ80" s="245"/>
      <c r="CA80" s="245"/>
      <c r="CB80" s="245"/>
      <c r="CC80" s="245"/>
      <c r="CD80" s="245"/>
      <c r="CE80" s="245"/>
      <c r="CF80" s="245"/>
      <c r="CG80" s="245"/>
      <c r="CH80" s="245"/>
      <c r="CI80" s="245"/>
      <c r="CJ80" s="245"/>
      <c r="CK80" s="245"/>
      <c r="CL80" s="245"/>
      <c r="CM80" s="245"/>
      <c r="CN80" s="245"/>
      <c r="CO80" s="245"/>
      <c r="CP80" s="245"/>
      <c r="CQ80" s="245"/>
      <c r="CR80" s="245"/>
      <c r="CS80" s="245"/>
      <c r="CT80" s="245"/>
      <c r="CU80" s="245"/>
      <c r="CV80" s="245"/>
      <c r="CW80" s="245"/>
      <c r="CX80" s="245"/>
      <c r="CY80" s="245"/>
      <c r="CZ80" s="245"/>
      <c r="DA80" s="245"/>
      <c r="DB80" s="245"/>
      <c r="DC80" s="245"/>
      <c r="DD80" s="245"/>
      <c r="DE80" s="245"/>
      <c r="DF80" s="245"/>
      <c r="DG80" s="245"/>
      <c r="DH80" s="245"/>
      <c r="DI80" s="245"/>
      <c r="DJ80" s="245"/>
      <c r="DK80" s="245"/>
      <c r="DL80" s="245"/>
      <c r="DM80" s="245"/>
      <c r="DN80" s="245"/>
      <c r="DO80" s="245"/>
      <c r="DP80" s="245"/>
      <c r="DQ80" s="245"/>
      <c r="DR80" s="245"/>
      <c r="DS80" s="245"/>
      <c r="DT80" s="245"/>
      <c r="DU80" s="245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</row>
    <row r="81" ht="18" customHeight="1" spans="1:248">
      <c r="A81" s="235" t="s">
        <v>68</v>
      </c>
      <c r="B81" s="162">
        <f t="shared" si="17"/>
        <v>0</v>
      </c>
      <c r="C81" s="162">
        <f t="shared" si="18"/>
        <v>0</v>
      </c>
      <c r="D81" s="262">
        <f>SUM(D82:D85)</f>
        <v>0</v>
      </c>
      <c r="E81" s="262">
        <f t="shared" ref="E81:J81" si="20">SUM(E82:E85)</f>
        <v>0</v>
      </c>
      <c r="F81" s="262">
        <f t="shared" si="20"/>
        <v>0</v>
      </c>
      <c r="G81" s="262">
        <f t="shared" si="20"/>
        <v>0</v>
      </c>
      <c r="H81" s="262">
        <f t="shared" si="20"/>
        <v>0</v>
      </c>
      <c r="I81" s="262">
        <f t="shared" si="20"/>
        <v>0</v>
      </c>
      <c r="J81" s="262">
        <f t="shared" si="20"/>
        <v>0</v>
      </c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  <c r="CC81" s="245"/>
      <c r="CD81" s="245"/>
      <c r="CE81" s="245"/>
      <c r="CF81" s="245"/>
      <c r="CG81" s="245"/>
      <c r="CH81" s="245"/>
      <c r="CI81" s="245"/>
      <c r="CJ81" s="245"/>
      <c r="CK81" s="245"/>
      <c r="CL81" s="245"/>
      <c r="CM81" s="245"/>
      <c r="CN81" s="245"/>
      <c r="CO81" s="245"/>
      <c r="CP81" s="245"/>
      <c r="CQ81" s="245"/>
      <c r="CR81" s="245"/>
      <c r="CS81" s="245"/>
      <c r="CT81" s="245"/>
      <c r="CU81" s="245"/>
      <c r="CV81" s="245"/>
      <c r="CW81" s="245"/>
      <c r="CX81" s="245"/>
      <c r="CY81" s="245"/>
      <c r="CZ81" s="245"/>
      <c r="DA81" s="245"/>
      <c r="DB81" s="245"/>
      <c r="DC81" s="245"/>
      <c r="DD81" s="245"/>
      <c r="DE81" s="245"/>
      <c r="DF81" s="245"/>
      <c r="DG81" s="245"/>
      <c r="DH81" s="245"/>
      <c r="DI81" s="245"/>
      <c r="DJ81" s="245"/>
      <c r="DK81" s="245"/>
      <c r="DL81" s="245"/>
      <c r="DM81" s="245"/>
      <c r="DN81" s="245"/>
      <c r="DO81" s="245"/>
      <c r="DP81" s="245"/>
      <c r="DQ81" s="245"/>
      <c r="DR81" s="245"/>
      <c r="DS81" s="245"/>
      <c r="DT81" s="245"/>
      <c r="DU81" s="245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</row>
    <row r="82" ht="18" customHeight="1" spans="1:248">
      <c r="A82" s="263" t="s">
        <v>138</v>
      </c>
      <c r="B82" s="162">
        <f t="shared" si="17"/>
        <v>0</v>
      </c>
      <c r="C82" s="162">
        <f t="shared" si="18"/>
        <v>0</v>
      </c>
      <c r="D82" s="264"/>
      <c r="E82" s="264"/>
      <c r="F82" s="265"/>
      <c r="G82" s="265"/>
      <c r="H82" s="265"/>
      <c r="I82" s="265"/>
      <c r="J82" s="267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5"/>
      <c r="BP82" s="245"/>
      <c r="BQ82" s="245"/>
      <c r="BR82" s="245"/>
      <c r="BS82" s="245"/>
      <c r="BT82" s="245"/>
      <c r="BU82" s="245"/>
      <c r="BV82" s="245"/>
      <c r="BW82" s="245"/>
      <c r="BX82" s="245"/>
      <c r="BY82" s="245"/>
      <c r="BZ82" s="245"/>
      <c r="CA82" s="245"/>
      <c r="CB82" s="245"/>
      <c r="CC82" s="245"/>
      <c r="CD82" s="245"/>
      <c r="CE82" s="245"/>
      <c r="CF82" s="245"/>
      <c r="CG82" s="245"/>
      <c r="CH82" s="245"/>
      <c r="CI82" s="245"/>
      <c r="CJ82" s="245"/>
      <c r="CK82" s="245"/>
      <c r="CL82" s="245"/>
      <c r="CM82" s="245"/>
      <c r="CN82" s="245"/>
      <c r="CO82" s="245"/>
      <c r="CP82" s="245"/>
      <c r="CQ82" s="245"/>
      <c r="CR82" s="245"/>
      <c r="CS82" s="245"/>
      <c r="CT82" s="245"/>
      <c r="CU82" s="245"/>
      <c r="CV82" s="245"/>
      <c r="CW82" s="245"/>
      <c r="CX82" s="245"/>
      <c r="CY82" s="245"/>
      <c r="CZ82" s="245"/>
      <c r="DA82" s="245"/>
      <c r="DB82" s="245"/>
      <c r="DC82" s="245"/>
      <c r="DD82" s="245"/>
      <c r="DE82" s="245"/>
      <c r="DF82" s="245"/>
      <c r="DG82" s="245"/>
      <c r="DH82" s="245"/>
      <c r="DI82" s="245"/>
      <c r="DJ82" s="245"/>
      <c r="DK82" s="245"/>
      <c r="DL82" s="245"/>
      <c r="DM82" s="245"/>
      <c r="DN82" s="245"/>
      <c r="DO82" s="245"/>
      <c r="DP82" s="245"/>
      <c r="DQ82" s="245"/>
      <c r="DR82" s="245"/>
      <c r="DS82" s="245"/>
      <c r="DT82" s="245"/>
      <c r="DU82" s="245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</row>
    <row r="83" ht="18" customHeight="1" spans="1:248">
      <c r="A83" s="263" t="s">
        <v>139</v>
      </c>
      <c r="B83" s="162">
        <f t="shared" si="17"/>
        <v>0</v>
      </c>
      <c r="C83" s="162">
        <f t="shared" si="18"/>
        <v>0</v>
      </c>
      <c r="D83" s="264"/>
      <c r="E83" s="264"/>
      <c r="F83" s="265"/>
      <c r="G83" s="265"/>
      <c r="H83" s="265"/>
      <c r="I83" s="265"/>
      <c r="J83" s="267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5"/>
      <c r="CM83" s="245"/>
      <c r="CN83" s="245"/>
      <c r="CO83" s="245"/>
      <c r="CP83" s="245"/>
      <c r="CQ83" s="245"/>
      <c r="CR83" s="245"/>
      <c r="CS83" s="245"/>
      <c r="CT83" s="245"/>
      <c r="CU83" s="245"/>
      <c r="CV83" s="245"/>
      <c r="CW83" s="245"/>
      <c r="CX83" s="245"/>
      <c r="CY83" s="245"/>
      <c r="CZ83" s="245"/>
      <c r="DA83" s="245"/>
      <c r="DB83" s="245"/>
      <c r="DC83" s="245"/>
      <c r="DD83" s="245"/>
      <c r="DE83" s="245"/>
      <c r="DF83" s="245"/>
      <c r="DG83" s="245"/>
      <c r="DH83" s="245"/>
      <c r="DI83" s="245"/>
      <c r="DJ83" s="245"/>
      <c r="DK83" s="245"/>
      <c r="DL83" s="245"/>
      <c r="DM83" s="245"/>
      <c r="DN83" s="245"/>
      <c r="DO83" s="245"/>
      <c r="DP83" s="245"/>
      <c r="DQ83" s="245"/>
      <c r="DR83" s="245"/>
      <c r="DS83" s="245"/>
      <c r="DT83" s="245"/>
      <c r="DU83" s="245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</row>
    <row r="84" ht="18" customHeight="1" spans="1:248">
      <c r="A84" s="263" t="s">
        <v>140</v>
      </c>
      <c r="B84" s="162">
        <f t="shared" si="17"/>
        <v>0</v>
      </c>
      <c r="C84" s="162">
        <f t="shared" si="18"/>
        <v>0</v>
      </c>
      <c r="D84" s="264"/>
      <c r="E84" s="264"/>
      <c r="F84" s="265"/>
      <c r="G84" s="265"/>
      <c r="H84" s="265"/>
      <c r="I84" s="265"/>
      <c r="J84" s="267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245"/>
      <c r="BZ84" s="245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245"/>
      <c r="CX84" s="245"/>
      <c r="CY84" s="245"/>
      <c r="CZ84" s="245"/>
      <c r="DA84" s="245"/>
      <c r="DB84" s="245"/>
      <c r="DC84" s="245"/>
      <c r="DD84" s="245"/>
      <c r="DE84" s="245"/>
      <c r="DF84" s="245"/>
      <c r="DG84" s="245"/>
      <c r="DH84" s="245"/>
      <c r="DI84" s="245"/>
      <c r="DJ84" s="245"/>
      <c r="DK84" s="245"/>
      <c r="DL84" s="245"/>
      <c r="DM84" s="245"/>
      <c r="DN84" s="245"/>
      <c r="DO84" s="245"/>
      <c r="DP84" s="245"/>
      <c r="DQ84" s="245"/>
      <c r="DR84" s="245"/>
      <c r="DS84" s="245"/>
      <c r="DT84" s="245"/>
      <c r="DU84" s="245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</row>
    <row r="85" ht="18" customHeight="1" spans="1:248">
      <c r="A85" s="263" t="s">
        <v>68</v>
      </c>
      <c r="B85" s="162">
        <f t="shared" si="17"/>
        <v>0</v>
      </c>
      <c r="C85" s="162">
        <f t="shared" si="18"/>
        <v>0</v>
      </c>
      <c r="D85" s="264"/>
      <c r="E85" s="264"/>
      <c r="F85" s="265"/>
      <c r="G85" s="265"/>
      <c r="H85" s="265"/>
      <c r="I85" s="265"/>
      <c r="J85" s="267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  <c r="BV85" s="245"/>
      <c r="BW85" s="245"/>
      <c r="BX85" s="245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5"/>
      <c r="CJ85" s="245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5"/>
      <c r="CV85" s="245"/>
      <c r="CW85" s="245"/>
      <c r="CX85" s="245"/>
      <c r="CY85" s="245"/>
      <c r="CZ85" s="245"/>
      <c r="DA85" s="245"/>
      <c r="DB85" s="245"/>
      <c r="DC85" s="245"/>
      <c r="DD85" s="245"/>
      <c r="DE85" s="245"/>
      <c r="DF85" s="245"/>
      <c r="DG85" s="245"/>
      <c r="DH85" s="245"/>
      <c r="DI85" s="245"/>
      <c r="DJ85" s="245"/>
      <c r="DK85" s="245"/>
      <c r="DL85" s="245"/>
      <c r="DM85" s="245"/>
      <c r="DN85" s="245"/>
      <c r="DO85" s="245"/>
      <c r="DP85" s="245"/>
      <c r="DQ85" s="245"/>
      <c r="DR85" s="245"/>
      <c r="DS85" s="245"/>
      <c r="DT85" s="245"/>
      <c r="DU85" s="245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topLeftCell="A7" workbookViewId="0">
      <selection activeCell="D35" sqref="D35"/>
    </sheetView>
  </sheetViews>
  <sheetFormatPr defaultColWidth="8.66666666666667" defaultRowHeight="12.75" customHeight="1"/>
  <cols>
    <col min="1" max="1" width="50.5" style="222" customWidth="1"/>
    <col min="2" max="10" width="12.8333333333333" style="222" customWidth="1"/>
    <col min="11" max="248" width="8.66666666666667" style="222" customWidth="1"/>
    <col min="249" max="16384" width="8.66666666666667" style="222"/>
  </cols>
  <sheetData>
    <row r="1" ht="12" customHeight="1" spans="1:248">
      <c r="A1" s="223" t="s">
        <v>141</v>
      </c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</row>
    <row r="2" s="220" customFormat="1" ht="25.5" customHeight="1" spans="1:248">
      <c r="A2" s="224" t="s">
        <v>142</v>
      </c>
      <c r="B2" s="224"/>
      <c r="C2" s="224"/>
      <c r="D2" s="224"/>
      <c r="E2" s="224"/>
      <c r="F2" s="224"/>
      <c r="G2" s="224"/>
      <c r="H2" s="224"/>
      <c r="I2" s="224"/>
      <c r="J2" s="224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  <c r="IK2" s="245"/>
      <c r="IL2" s="245"/>
      <c r="IM2" s="245"/>
      <c r="IN2" s="245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6" t="s">
        <v>27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  <c r="IN3" s="245"/>
    </row>
    <row r="4" s="221" customFormat="1" ht="28.5" customHeight="1" spans="1:248">
      <c r="A4" s="228" t="s">
        <v>76</v>
      </c>
      <c r="B4" s="228" t="s">
        <v>8</v>
      </c>
      <c r="C4" s="229" t="s">
        <v>29</v>
      </c>
      <c r="D4" s="230"/>
      <c r="E4" s="230"/>
      <c r="F4" s="230"/>
      <c r="G4" s="231"/>
      <c r="H4" s="232" t="s">
        <v>10</v>
      </c>
      <c r="I4" s="232" t="s">
        <v>11</v>
      </c>
      <c r="J4" s="232" t="s">
        <v>12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</row>
    <row r="5" s="221" customFormat="1" ht="28.5" customHeight="1" spans="1:248">
      <c r="A5" s="228"/>
      <c r="B5" s="228"/>
      <c r="C5" s="232" t="s">
        <v>17</v>
      </c>
      <c r="D5" s="232" t="s">
        <v>18</v>
      </c>
      <c r="E5" s="232" t="s">
        <v>19</v>
      </c>
      <c r="F5" s="232" t="s">
        <v>20</v>
      </c>
      <c r="G5" s="232" t="s">
        <v>21</v>
      </c>
      <c r="H5" s="233"/>
      <c r="I5" s="233"/>
      <c r="J5" s="233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  <c r="IN5" s="245"/>
    </row>
    <row r="6" s="221" customFormat="1" ht="28.5" customHeight="1" spans="1:248">
      <c r="A6" s="228"/>
      <c r="B6" s="228"/>
      <c r="C6" s="234"/>
      <c r="D6" s="234"/>
      <c r="E6" s="234"/>
      <c r="F6" s="234"/>
      <c r="G6" s="234"/>
      <c r="H6" s="234"/>
      <c r="I6" s="234"/>
      <c r="J6" s="234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D6" s="245"/>
      <c r="IE6" s="245"/>
      <c r="IF6" s="245"/>
      <c r="IG6" s="245"/>
      <c r="IH6" s="245"/>
      <c r="II6" s="245"/>
      <c r="IJ6" s="245"/>
      <c r="IK6" s="245"/>
      <c r="IL6" s="245"/>
      <c r="IM6" s="245"/>
      <c r="IN6" s="245"/>
    </row>
    <row r="7" s="221" customFormat="1" ht="21" customHeight="1" spans="1:248">
      <c r="A7" s="235" t="s">
        <v>8</v>
      </c>
      <c r="B7" s="236">
        <f>SUM(C7,H7:J7)</f>
        <v>0</v>
      </c>
      <c r="C7" s="236">
        <f>SUM(D7:G7)</f>
        <v>0</v>
      </c>
      <c r="D7" s="237"/>
      <c r="E7" s="237">
        <v>0</v>
      </c>
      <c r="F7" s="236">
        <v>0</v>
      </c>
      <c r="G7" s="236">
        <v>0</v>
      </c>
      <c r="H7" s="236">
        <v>0</v>
      </c>
      <c r="I7" s="236">
        <v>0</v>
      </c>
      <c r="J7" s="247">
        <v>0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  <c r="IJ7" s="245"/>
      <c r="IK7" s="245"/>
      <c r="IL7" s="245"/>
      <c r="IM7" s="245"/>
      <c r="IN7" s="245"/>
    </row>
    <row r="8" s="221" customFormat="1" ht="18" customHeight="1" spans="1:248">
      <c r="A8" s="144" t="s">
        <v>13</v>
      </c>
      <c r="B8" s="236">
        <f t="shared" ref="B8:B71" si="0">SUM(C8,H8:J8)</f>
        <v>16.25</v>
      </c>
      <c r="C8" s="236">
        <f>SUM(D8:G8)</f>
        <v>16.25</v>
      </c>
      <c r="D8" s="237">
        <f>SUM(D9:D21)</f>
        <v>16.25</v>
      </c>
      <c r="E8" s="237">
        <f t="shared" ref="E8:J8" si="1">SUM(E9:E21)</f>
        <v>0</v>
      </c>
      <c r="F8" s="237">
        <f t="shared" si="1"/>
        <v>0</v>
      </c>
      <c r="G8" s="237">
        <f t="shared" si="1"/>
        <v>0</v>
      </c>
      <c r="H8" s="237">
        <f t="shared" si="1"/>
        <v>0</v>
      </c>
      <c r="I8" s="237">
        <f t="shared" si="1"/>
        <v>0</v>
      </c>
      <c r="J8" s="237">
        <f t="shared" si="1"/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</row>
    <row r="9" ht="15" customHeight="1" spans="1:248">
      <c r="A9" s="238" t="s">
        <v>143</v>
      </c>
      <c r="B9" s="236">
        <f t="shared" si="0"/>
        <v>7.26</v>
      </c>
      <c r="C9" s="236">
        <f>SUM(D9:G9)</f>
        <v>7.26</v>
      </c>
      <c r="D9" s="239">
        <v>7.26</v>
      </c>
      <c r="E9" s="239">
        <f t="shared" ref="E9:J9" si="2">SUM(E10:E21)</f>
        <v>0</v>
      </c>
      <c r="F9" s="239">
        <f t="shared" si="2"/>
        <v>0</v>
      </c>
      <c r="G9" s="239">
        <f t="shared" si="2"/>
        <v>0</v>
      </c>
      <c r="H9" s="239">
        <f t="shared" si="2"/>
        <v>0</v>
      </c>
      <c r="I9" s="239"/>
      <c r="J9" s="239">
        <f t="shared" si="2"/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  <c r="IK9" s="245"/>
      <c r="IL9" s="245"/>
      <c r="IM9" s="245"/>
      <c r="IN9" s="245"/>
    </row>
    <row r="10" ht="15" customHeight="1" spans="1:248">
      <c r="A10" s="238" t="s">
        <v>144</v>
      </c>
      <c r="B10" s="236">
        <f t="shared" si="0"/>
        <v>4.26</v>
      </c>
      <c r="C10" s="236">
        <f t="shared" ref="C10:C73" si="3">SUM(D10:G10)</f>
        <v>4.26</v>
      </c>
      <c r="D10" s="239">
        <v>4.26</v>
      </c>
      <c r="E10" s="239">
        <v>0</v>
      </c>
      <c r="F10" s="240">
        <v>0</v>
      </c>
      <c r="G10" s="240">
        <v>0</v>
      </c>
      <c r="H10" s="240">
        <v>0</v>
      </c>
      <c r="I10" s="240">
        <v>0</v>
      </c>
      <c r="J10" s="248">
        <v>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</row>
    <row r="11" ht="15" customHeight="1" spans="1:248">
      <c r="A11" s="238" t="s">
        <v>145</v>
      </c>
      <c r="B11" s="236">
        <f t="shared" si="0"/>
        <v>0.61</v>
      </c>
      <c r="C11" s="236">
        <f t="shared" si="3"/>
        <v>0.61</v>
      </c>
      <c r="D11" s="239">
        <v>0.61</v>
      </c>
      <c r="E11" s="239">
        <v>0</v>
      </c>
      <c r="F11" s="240">
        <v>0</v>
      </c>
      <c r="G11" s="240">
        <v>0</v>
      </c>
      <c r="H11" s="240">
        <v>0</v>
      </c>
      <c r="I11" s="240">
        <v>0</v>
      </c>
      <c r="J11" s="248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</row>
    <row r="12" ht="15" customHeight="1" spans="1:248">
      <c r="A12" s="238" t="s">
        <v>146</v>
      </c>
      <c r="B12" s="236">
        <f t="shared" si="0"/>
        <v>0</v>
      </c>
      <c r="C12" s="236">
        <f t="shared" si="3"/>
        <v>0</v>
      </c>
      <c r="D12" s="239"/>
      <c r="E12" s="239"/>
      <c r="F12" s="240"/>
      <c r="G12" s="240"/>
      <c r="H12" s="240"/>
      <c r="I12" s="240"/>
      <c r="J12" s="248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</row>
    <row r="13" ht="15" customHeight="1" spans="1:248">
      <c r="A13" s="238" t="s">
        <v>147</v>
      </c>
      <c r="B13" s="236">
        <f t="shared" si="0"/>
        <v>0</v>
      </c>
      <c r="C13" s="236">
        <f t="shared" si="3"/>
        <v>0</v>
      </c>
      <c r="D13" s="239"/>
      <c r="E13" s="239"/>
      <c r="F13" s="240"/>
      <c r="G13" s="240"/>
      <c r="H13" s="240"/>
      <c r="I13" s="240"/>
      <c r="J13" s="248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</row>
    <row r="14" ht="15" customHeight="1" spans="1:248">
      <c r="A14" s="238" t="s">
        <v>148</v>
      </c>
      <c r="B14" s="236">
        <f t="shared" si="0"/>
        <v>1.9</v>
      </c>
      <c r="C14" s="236">
        <f t="shared" si="3"/>
        <v>1.9</v>
      </c>
      <c r="D14" s="239">
        <v>1.9</v>
      </c>
      <c r="E14" s="239">
        <v>0</v>
      </c>
      <c r="F14" s="240">
        <v>0</v>
      </c>
      <c r="G14" s="240">
        <v>0</v>
      </c>
      <c r="H14" s="240">
        <v>0</v>
      </c>
      <c r="I14" s="240">
        <v>0</v>
      </c>
      <c r="J14" s="248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</row>
    <row r="15" ht="15" customHeight="1" spans="1:248">
      <c r="A15" s="238" t="s">
        <v>149</v>
      </c>
      <c r="B15" s="236">
        <f t="shared" si="0"/>
        <v>0</v>
      </c>
      <c r="C15" s="236">
        <f t="shared" si="3"/>
        <v>0</v>
      </c>
      <c r="D15" s="239"/>
      <c r="E15" s="239"/>
      <c r="F15" s="240"/>
      <c r="G15" s="240"/>
      <c r="H15" s="240"/>
      <c r="I15" s="240"/>
      <c r="J15" s="248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</row>
    <row r="16" ht="15" customHeight="1" spans="1:248">
      <c r="A16" s="238" t="s">
        <v>150</v>
      </c>
      <c r="B16" s="236">
        <f t="shared" si="0"/>
        <v>0.86</v>
      </c>
      <c r="C16" s="236">
        <f t="shared" si="3"/>
        <v>0.86</v>
      </c>
      <c r="D16" s="239">
        <v>0.86</v>
      </c>
      <c r="E16" s="239">
        <v>0</v>
      </c>
      <c r="F16" s="240">
        <v>0</v>
      </c>
      <c r="G16" s="240">
        <v>0</v>
      </c>
      <c r="H16" s="240">
        <v>0</v>
      </c>
      <c r="I16" s="240">
        <v>0</v>
      </c>
      <c r="J16" s="248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</row>
    <row r="17" ht="15" customHeight="1" spans="1:248">
      <c r="A17" s="238" t="s">
        <v>151</v>
      </c>
      <c r="B17" s="236">
        <f t="shared" si="0"/>
        <v>0</v>
      </c>
      <c r="C17" s="236">
        <f t="shared" si="3"/>
        <v>0</v>
      </c>
      <c r="D17" s="239"/>
      <c r="E17" s="239"/>
      <c r="F17" s="240"/>
      <c r="G17" s="240"/>
      <c r="H17" s="240"/>
      <c r="I17" s="240"/>
      <c r="J17" s="248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</row>
    <row r="18" ht="15" customHeight="1" spans="1:248">
      <c r="A18" s="238" t="s">
        <v>152</v>
      </c>
      <c r="B18" s="236">
        <f t="shared" si="0"/>
        <v>0</v>
      </c>
      <c r="C18" s="236">
        <f t="shared" si="3"/>
        <v>0</v>
      </c>
      <c r="D18" s="239"/>
      <c r="E18" s="239">
        <v>0</v>
      </c>
      <c r="F18" s="240">
        <v>0</v>
      </c>
      <c r="G18" s="240">
        <v>0</v>
      </c>
      <c r="H18" s="240">
        <v>0</v>
      </c>
      <c r="I18" s="240">
        <v>0</v>
      </c>
      <c r="J18" s="248">
        <v>0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</row>
    <row r="19" ht="15" customHeight="1" spans="1:248">
      <c r="A19" s="238" t="s">
        <v>80</v>
      </c>
      <c r="B19" s="236">
        <f t="shared" si="0"/>
        <v>1.36</v>
      </c>
      <c r="C19" s="236">
        <f t="shared" si="3"/>
        <v>1.36</v>
      </c>
      <c r="D19" s="239">
        <v>1.36</v>
      </c>
      <c r="E19" s="239">
        <v>0</v>
      </c>
      <c r="F19" s="240">
        <v>0</v>
      </c>
      <c r="G19" s="240">
        <v>0</v>
      </c>
      <c r="H19" s="240">
        <v>0</v>
      </c>
      <c r="I19" s="240">
        <v>0</v>
      </c>
      <c r="J19" s="248">
        <v>0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</row>
    <row r="20" ht="15" customHeight="1" spans="1:248">
      <c r="A20" s="238" t="s">
        <v>153</v>
      </c>
      <c r="B20" s="236">
        <f t="shared" si="0"/>
        <v>0</v>
      </c>
      <c r="C20" s="236">
        <f t="shared" si="3"/>
        <v>0</v>
      </c>
      <c r="D20" s="239"/>
      <c r="E20" s="239"/>
      <c r="F20" s="240"/>
      <c r="G20" s="240"/>
      <c r="H20" s="240"/>
      <c r="I20" s="240"/>
      <c r="J20" s="248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</row>
    <row r="21" ht="15" customHeight="1" spans="1:248">
      <c r="A21" s="238" t="s">
        <v>81</v>
      </c>
      <c r="B21" s="236">
        <f t="shared" si="0"/>
        <v>0</v>
      </c>
      <c r="C21" s="236">
        <f t="shared" si="3"/>
        <v>0</v>
      </c>
      <c r="D21" s="239"/>
      <c r="E21" s="239"/>
      <c r="F21" s="240"/>
      <c r="G21" s="240"/>
      <c r="H21" s="240"/>
      <c r="I21" s="240"/>
      <c r="J21" s="248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</row>
    <row r="22" ht="15" customHeight="1" spans="1:248">
      <c r="A22" s="144" t="s">
        <v>14</v>
      </c>
      <c r="B22" s="236">
        <f t="shared" si="0"/>
        <v>2.83</v>
      </c>
      <c r="C22" s="236">
        <f t="shared" si="3"/>
        <v>2.83</v>
      </c>
      <c r="D22" s="237">
        <f>SUM(D23:D49)</f>
        <v>2.83</v>
      </c>
      <c r="E22" s="237">
        <f t="shared" ref="E22:J22" si="4">SUM(E23:E49)</f>
        <v>0</v>
      </c>
      <c r="F22" s="237">
        <f t="shared" si="4"/>
        <v>0</v>
      </c>
      <c r="G22" s="237">
        <f t="shared" si="4"/>
        <v>0</v>
      </c>
      <c r="H22" s="237">
        <f t="shared" si="4"/>
        <v>0</v>
      </c>
      <c r="I22" s="237">
        <f t="shared" si="4"/>
        <v>0</v>
      </c>
      <c r="J22" s="237">
        <f t="shared" si="4"/>
        <v>0</v>
      </c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</row>
    <row r="23" ht="15" customHeight="1" spans="1:248">
      <c r="A23" s="238" t="s">
        <v>154</v>
      </c>
      <c r="B23" s="236">
        <f t="shared" si="0"/>
        <v>0.44</v>
      </c>
      <c r="C23" s="236">
        <f t="shared" si="3"/>
        <v>0.44</v>
      </c>
      <c r="D23" s="239">
        <v>0.44</v>
      </c>
      <c r="E23" s="239">
        <v>0</v>
      </c>
      <c r="F23" s="240">
        <v>0</v>
      </c>
      <c r="G23" s="240">
        <v>0</v>
      </c>
      <c r="H23" s="240">
        <v>0</v>
      </c>
      <c r="I23" s="240">
        <v>0</v>
      </c>
      <c r="J23" s="248">
        <v>0</v>
      </c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</row>
    <row r="24" ht="15" customHeight="1" spans="1:248">
      <c r="A24" s="238" t="s">
        <v>155</v>
      </c>
      <c r="B24" s="236">
        <f t="shared" si="0"/>
        <v>0.07</v>
      </c>
      <c r="C24" s="236">
        <f t="shared" si="3"/>
        <v>0.07</v>
      </c>
      <c r="D24" s="239">
        <v>0.07</v>
      </c>
      <c r="E24" s="239">
        <v>0</v>
      </c>
      <c r="F24" s="240">
        <v>0</v>
      </c>
      <c r="G24" s="240">
        <v>0</v>
      </c>
      <c r="H24" s="240">
        <v>0</v>
      </c>
      <c r="I24" s="240">
        <v>0</v>
      </c>
      <c r="J24" s="248">
        <v>0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</row>
    <row r="25" ht="15" customHeight="1" spans="1:248">
      <c r="A25" s="238" t="s">
        <v>156</v>
      </c>
      <c r="B25" s="236">
        <f t="shared" si="0"/>
        <v>0</v>
      </c>
      <c r="C25" s="236">
        <f t="shared" si="3"/>
        <v>0</v>
      </c>
      <c r="D25" s="239"/>
      <c r="E25" s="239"/>
      <c r="F25" s="240"/>
      <c r="G25" s="240"/>
      <c r="H25" s="240"/>
      <c r="I25" s="240"/>
      <c r="J25" s="248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</row>
    <row r="26" ht="15" customHeight="1" spans="1:248">
      <c r="A26" s="238" t="s">
        <v>157</v>
      </c>
      <c r="B26" s="236">
        <f t="shared" si="0"/>
        <v>0</v>
      </c>
      <c r="C26" s="236">
        <f t="shared" si="3"/>
        <v>0</v>
      </c>
      <c r="D26" s="239"/>
      <c r="E26" s="239"/>
      <c r="F26" s="240"/>
      <c r="G26" s="240"/>
      <c r="H26" s="240"/>
      <c r="I26" s="240"/>
      <c r="J26" s="248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</row>
    <row r="27" ht="15" customHeight="1" spans="1:248">
      <c r="A27" s="238" t="s">
        <v>158</v>
      </c>
      <c r="B27" s="236">
        <f t="shared" si="0"/>
        <v>0</v>
      </c>
      <c r="C27" s="236">
        <f t="shared" si="3"/>
        <v>0</v>
      </c>
      <c r="D27" s="239"/>
      <c r="E27" s="239"/>
      <c r="F27" s="240"/>
      <c r="G27" s="240"/>
      <c r="H27" s="240"/>
      <c r="I27" s="240"/>
      <c r="J27" s="24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</row>
    <row r="28" ht="15" customHeight="1" spans="1:248">
      <c r="A28" s="238" t="s">
        <v>159</v>
      </c>
      <c r="B28" s="236">
        <f t="shared" si="0"/>
        <v>0.14</v>
      </c>
      <c r="C28" s="236">
        <f t="shared" si="3"/>
        <v>0.14</v>
      </c>
      <c r="D28" s="239">
        <v>0.14</v>
      </c>
      <c r="E28" s="239">
        <v>0</v>
      </c>
      <c r="F28" s="240">
        <v>0</v>
      </c>
      <c r="G28" s="240">
        <v>0</v>
      </c>
      <c r="H28" s="240">
        <v>0</v>
      </c>
      <c r="I28" s="240">
        <v>0</v>
      </c>
      <c r="J28" s="248">
        <v>0</v>
      </c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</row>
    <row r="29" ht="15" customHeight="1" spans="1:248">
      <c r="A29" s="238" t="s">
        <v>160</v>
      </c>
      <c r="B29" s="236">
        <f t="shared" si="0"/>
        <v>0</v>
      </c>
      <c r="C29" s="236">
        <f t="shared" si="3"/>
        <v>0</v>
      </c>
      <c r="D29" s="239"/>
      <c r="E29" s="239"/>
      <c r="F29" s="240"/>
      <c r="G29" s="240"/>
      <c r="H29" s="240"/>
      <c r="I29" s="240"/>
      <c r="J29" s="248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</row>
    <row r="30" ht="15" customHeight="1" spans="1:248">
      <c r="A30" s="238" t="s">
        <v>161</v>
      </c>
      <c r="B30" s="236">
        <f t="shared" si="0"/>
        <v>0</v>
      </c>
      <c r="C30" s="236">
        <f t="shared" si="3"/>
        <v>0</v>
      </c>
      <c r="D30" s="239"/>
      <c r="E30" s="239"/>
      <c r="F30" s="240"/>
      <c r="G30" s="240"/>
      <c r="H30" s="240"/>
      <c r="I30" s="240"/>
      <c r="J30" s="248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</row>
    <row r="31" ht="15" customHeight="1" spans="1:248">
      <c r="A31" s="238" t="s">
        <v>162</v>
      </c>
      <c r="B31" s="236">
        <f t="shared" si="0"/>
        <v>0.27</v>
      </c>
      <c r="C31" s="236">
        <f t="shared" si="3"/>
        <v>0.27</v>
      </c>
      <c r="D31" s="239">
        <v>0.27</v>
      </c>
      <c r="E31" s="239">
        <v>0</v>
      </c>
      <c r="F31" s="240">
        <v>0</v>
      </c>
      <c r="G31" s="240">
        <v>0</v>
      </c>
      <c r="H31" s="240">
        <v>0</v>
      </c>
      <c r="I31" s="240">
        <v>0</v>
      </c>
      <c r="J31" s="248">
        <v>0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</row>
    <row r="32" ht="15" customHeight="1" spans="1:248">
      <c r="A32" s="241" t="s">
        <v>89</v>
      </c>
      <c r="B32" s="236">
        <f t="shared" si="0"/>
        <v>0</v>
      </c>
      <c r="C32" s="236">
        <f t="shared" si="3"/>
        <v>0</v>
      </c>
      <c r="D32" s="239"/>
      <c r="E32" s="239"/>
      <c r="F32" s="240"/>
      <c r="G32" s="240"/>
      <c r="H32" s="240"/>
      <c r="I32" s="240"/>
      <c r="J32" s="248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  <c r="HN32" s="245"/>
      <c r="HO32" s="245"/>
      <c r="HP32" s="245"/>
      <c r="HQ32" s="245"/>
      <c r="HR32" s="245"/>
      <c r="HS32" s="245"/>
      <c r="HT32" s="245"/>
      <c r="HU32" s="245"/>
      <c r="HV32" s="245"/>
      <c r="HW32" s="245"/>
      <c r="HX32" s="245"/>
      <c r="HY32" s="245"/>
      <c r="HZ32" s="245"/>
      <c r="IA32" s="245"/>
      <c r="IB32" s="245"/>
      <c r="IC32" s="245"/>
      <c r="ID32" s="245"/>
      <c r="IE32" s="245"/>
      <c r="IF32" s="245"/>
      <c r="IG32" s="245"/>
      <c r="IH32" s="245"/>
      <c r="II32" s="245"/>
      <c r="IJ32" s="245"/>
      <c r="IK32" s="245"/>
      <c r="IL32" s="245"/>
      <c r="IM32" s="245"/>
      <c r="IN32" s="245"/>
    </row>
    <row r="33" ht="15" customHeight="1" spans="1:248">
      <c r="A33" s="241" t="s">
        <v>91</v>
      </c>
      <c r="B33" s="236">
        <f t="shared" si="0"/>
        <v>0</v>
      </c>
      <c r="C33" s="236">
        <f t="shared" si="3"/>
        <v>0</v>
      </c>
      <c r="D33" s="239"/>
      <c r="E33" s="239"/>
      <c r="F33" s="240"/>
      <c r="G33" s="240"/>
      <c r="H33" s="240"/>
      <c r="I33" s="240"/>
      <c r="J33" s="248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</row>
    <row r="34" ht="15" customHeight="1" spans="1:248">
      <c r="A34" s="241" t="s">
        <v>163</v>
      </c>
      <c r="B34" s="236">
        <f t="shared" si="0"/>
        <v>0</v>
      </c>
      <c r="C34" s="236">
        <f t="shared" si="3"/>
        <v>0</v>
      </c>
      <c r="D34" s="239"/>
      <c r="E34" s="239"/>
      <c r="F34" s="240"/>
      <c r="G34" s="240"/>
      <c r="H34" s="240"/>
      <c r="I34" s="240"/>
      <c r="J34" s="248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45"/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</row>
    <row r="35" ht="15" customHeight="1" spans="1:248">
      <c r="A35" s="241" t="s">
        <v>84</v>
      </c>
      <c r="B35" s="236">
        <f t="shared" si="0"/>
        <v>0.03</v>
      </c>
      <c r="C35" s="236">
        <f t="shared" si="3"/>
        <v>0.03</v>
      </c>
      <c r="D35" s="239">
        <v>0.03</v>
      </c>
      <c r="E35" s="239">
        <v>0</v>
      </c>
      <c r="F35" s="240">
        <v>0</v>
      </c>
      <c r="G35" s="240">
        <v>0</v>
      </c>
      <c r="H35" s="240">
        <v>0</v>
      </c>
      <c r="I35" s="240">
        <v>0</v>
      </c>
      <c r="J35" s="248">
        <v>0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</row>
    <row r="36" ht="15" customHeight="1" spans="1:248">
      <c r="A36" s="241" t="s">
        <v>85</v>
      </c>
      <c r="B36" s="236">
        <f t="shared" si="0"/>
        <v>0.04</v>
      </c>
      <c r="C36" s="236">
        <f t="shared" si="3"/>
        <v>0.04</v>
      </c>
      <c r="D36" s="239">
        <v>0.04</v>
      </c>
      <c r="E36" s="239">
        <v>0</v>
      </c>
      <c r="F36" s="240">
        <v>0</v>
      </c>
      <c r="G36" s="240">
        <v>0</v>
      </c>
      <c r="H36" s="240">
        <v>0</v>
      </c>
      <c r="I36" s="240">
        <v>0</v>
      </c>
      <c r="J36" s="248">
        <v>0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245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5"/>
      <c r="DL36" s="245"/>
      <c r="DM36" s="245"/>
      <c r="DN36" s="245"/>
      <c r="DO36" s="245"/>
      <c r="DP36" s="245"/>
      <c r="DQ36" s="245"/>
      <c r="DR36" s="245"/>
      <c r="DS36" s="245"/>
      <c r="DT36" s="245"/>
      <c r="DU36" s="245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</row>
    <row r="37" ht="15" customHeight="1" spans="1:248">
      <c r="A37" s="241" t="s">
        <v>164</v>
      </c>
      <c r="B37" s="236">
        <f t="shared" si="0"/>
        <v>0</v>
      </c>
      <c r="C37" s="236">
        <f t="shared" si="3"/>
        <v>0</v>
      </c>
      <c r="D37" s="239"/>
      <c r="E37" s="239"/>
      <c r="F37" s="240"/>
      <c r="G37" s="240"/>
      <c r="H37" s="240"/>
      <c r="I37" s="240"/>
      <c r="J37" s="248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245"/>
      <c r="EM37" s="245"/>
      <c r="EN37" s="245"/>
      <c r="EO37" s="245"/>
      <c r="EP37" s="245"/>
      <c r="EQ37" s="245"/>
      <c r="ER37" s="245"/>
      <c r="ES37" s="245"/>
      <c r="ET37" s="245"/>
      <c r="EU37" s="245"/>
      <c r="EV37" s="245"/>
      <c r="EW37" s="245"/>
      <c r="EX37" s="245"/>
      <c r="EY37" s="245"/>
      <c r="EZ37" s="245"/>
      <c r="FA37" s="245"/>
      <c r="FB37" s="245"/>
      <c r="FC37" s="245"/>
      <c r="FD37" s="245"/>
      <c r="FE37" s="245"/>
      <c r="FF37" s="245"/>
      <c r="FG37" s="245"/>
      <c r="FH37" s="245"/>
      <c r="FI37" s="245"/>
      <c r="FJ37" s="245"/>
      <c r="FK37" s="245"/>
      <c r="FL37" s="245"/>
      <c r="FM37" s="245"/>
      <c r="FN37" s="245"/>
      <c r="FO37" s="245"/>
      <c r="FP37" s="245"/>
      <c r="FQ37" s="245"/>
      <c r="FR37" s="245"/>
      <c r="FS37" s="245"/>
      <c r="FT37" s="245"/>
      <c r="FU37" s="245"/>
      <c r="FV37" s="245"/>
      <c r="FW37" s="245"/>
      <c r="FX37" s="245"/>
      <c r="FY37" s="245"/>
      <c r="FZ37" s="245"/>
      <c r="GA37" s="245"/>
      <c r="GB37" s="245"/>
      <c r="GC37" s="245"/>
      <c r="GD37" s="245"/>
      <c r="GE37" s="245"/>
      <c r="GF37" s="245"/>
      <c r="GG37" s="245"/>
      <c r="GH37" s="245"/>
      <c r="GI37" s="245"/>
      <c r="GJ37" s="245"/>
      <c r="GK37" s="245"/>
      <c r="GL37" s="245"/>
      <c r="GM37" s="245"/>
      <c r="GN37" s="245"/>
      <c r="GO37" s="245"/>
      <c r="GP37" s="245"/>
      <c r="GQ37" s="245"/>
      <c r="GR37" s="245"/>
      <c r="GS37" s="245"/>
      <c r="GT37" s="245"/>
      <c r="GU37" s="245"/>
      <c r="GV37" s="245"/>
      <c r="GW37" s="245"/>
      <c r="GX37" s="245"/>
      <c r="GY37" s="245"/>
      <c r="GZ37" s="245"/>
      <c r="HA37" s="245"/>
      <c r="HB37" s="245"/>
      <c r="HC37" s="245"/>
      <c r="HD37" s="245"/>
      <c r="HE37" s="245"/>
      <c r="HF37" s="245"/>
      <c r="HG37" s="245"/>
      <c r="HH37" s="245"/>
      <c r="HI37" s="245"/>
      <c r="HJ37" s="245"/>
      <c r="HK37" s="245"/>
      <c r="HL37" s="245"/>
      <c r="HM37" s="245"/>
      <c r="HN37" s="245"/>
      <c r="HO37" s="245"/>
      <c r="HP37" s="245"/>
      <c r="HQ37" s="245"/>
      <c r="HR37" s="245"/>
      <c r="HS37" s="245"/>
      <c r="HT37" s="245"/>
      <c r="HU37" s="245"/>
      <c r="HV37" s="245"/>
      <c r="HW37" s="245"/>
      <c r="HX37" s="245"/>
      <c r="HY37" s="245"/>
      <c r="HZ37" s="245"/>
      <c r="IA37" s="245"/>
      <c r="IB37" s="245"/>
      <c r="IC37" s="245"/>
      <c r="ID37" s="245"/>
      <c r="IE37" s="245"/>
      <c r="IF37" s="245"/>
      <c r="IG37" s="245"/>
      <c r="IH37" s="245"/>
      <c r="II37" s="245"/>
      <c r="IJ37" s="245"/>
      <c r="IK37" s="245"/>
      <c r="IL37" s="245"/>
      <c r="IM37" s="245"/>
      <c r="IN37" s="245"/>
    </row>
    <row r="38" ht="15" customHeight="1" spans="1:248">
      <c r="A38" s="241" t="s">
        <v>88</v>
      </c>
      <c r="B38" s="236">
        <f t="shared" si="0"/>
        <v>0.01</v>
      </c>
      <c r="C38" s="236">
        <f t="shared" si="3"/>
        <v>0.01</v>
      </c>
      <c r="D38" s="239">
        <v>0.01</v>
      </c>
      <c r="E38" s="239"/>
      <c r="F38" s="240"/>
      <c r="G38" s="240"/>
      <c r="H38" s="240"/>
      <c r="I38" s="240"/>
      <c r="J38" s="248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</row>
    <row r="39" ht="15" customHeight="1" spans="1:248">
      <c r="A39" s="241" t="s">
        <v>165</v>
      </c>
      <c r="B39" s="236">
        <f t="shared" si="0"/>
        <v>0</v>
      </c>
      <c r="C39" s="236">
        <f t="shared" si="3"/>
        <v>0</v>
      </c>
      <c r="D39" s="239"/>
      <c r="E39" s="239"/>
      <c r="F39" s="240"/>
      <c r="G39" s="240"/>
      <c r="H39" s="240"/>
      <c r="I39" s="240"/>
      <c r="J39" s="248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</row>
    <row r="40" ht="15" customHeight="1" spans="1:248">
      <c r="A40" s="241" t="s">
        <v>166</v>
      </c>
      <c r="B40" s="236">
        <f t="shared" si="0"/>
        <v>0</v>
      </c>
      <c r="C40" s="236">
        <f t="shared" si="3"/>
        <v>0</v>
      </c>
      <c r="D40" s="239"/>
      <c r="E40" s="239"/>
      <c r="F40" s="240"/>
      <c r="G40" s="240"/>
      <c r="H40" s="240"/>
      <c r="I40" s="240"/>
      <c r="J40" s="248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</row>
    <row r="41" ht="15" customHeight="1" spans="1:248">
      <c r="A41" s="241" t="s">
        <v>167</v>
      </c>
      <c r="B41" s="236">
        <f t="shared" si="0"/>
        <v>0</v>
      </c>
      <c r="C41" s="236">
        <f t="shared" si="3"/>
        <v>0</v>
      </c>
      <c r="D41" s="239"/>
      <c r="E41" s="239"/>
      <c r="F41" s="240"/>
      <c r="G41" s="240"/>
      <c r="H41" s="240"/>
      <c r="I41" s="240"/>
      <c r="J41" s="248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</row>
    <row r="42" ht="15" customHeight="1" spans="1:248">
      <c r="A42" s="241" t="s">
        <v>168</v>
      </c>
      <c r="B42" s="236">
        <f t="shared" si="0"/>
        <v>0</v>
      </c>
      <c r="C42" s="236">
        <f t="shared" si="3"/>
        <v>0</v>
      </c>
      <c r="D42" s="239"/>
      <c r="E42" s="239"/>
      <c r="F42" s="240"/>
      <c r="G42" s="240"/>
      <c r="H42" s="240"/>
      <c r="I42" s="240"/>
      <c r="J42" s="24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</row>
    <row r="43" ht="15" customHeight="1" spans="1:248">
      <c r="A43" s="241" t="s">
        <v>87</v>
      </c>
      <c r="B43" s="236">
        <f t="shared" si="0"/>
        <v>0</v>
      </c>
      <c r="C43" s="236">
        <f t="shared" si="3"/>
        <v>0</v>
      </c>
      <c r="D43" s="239"/>
      <c r="E43" s="239"/>
      <c r="F43" s="240"/>
      <c r="G43" s="240"/>
      <c r="H43" s="240"/>
      <c r="I43" s="240"/>
      <c r="J43" s="248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</row>
    <row r="44" ht="15" customHeight="1" spans="1:248">
      <c r="A44" s="241" t="s">
        <v>169</v>
      </c>
      <c r="B44" s="236">
        <f t="shared" si="0"/>
        <v>0.27</v>
      </c>
      <c r="C44" s="236">
        <f t="shared" si="3"/>
        <v>0.27</v>
      </c>
      <c r="D44" s="239">
        <v>0.27</v>
      </c>
      <c r="E44" s="239"/>
      <c r="F44" s="240"/>
      <c r="G44" s="240"/>
      <c r="H44" s="240"/>
      <c r="I44" s="240"/>
      <c r="J44" s="248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  <c r="DE44" s="245"/>
      <c r="DF44" s="245"/>
      <c r="DG44" s="245"/>
      <c r="DH44" s="245"/>
      <c r="DI44" s="245"/>
      <c r="DJ44" s="245"/>
      <c r="DK44" s="245"/>
      <c r="DL44" s="245"/>
      <c r="DM44" s="245"/>
      <c r="DN44" s="245"/>
      <c r="DO44" s="245"/>
      <c r="DP44" s="245"/>
      <c r="DQ44" s="245"/>
      <c r="DR44" s="245"/>
      <c r="DS44" s="245"/>
      <c r="DT44" s="245"/>
      <c r="DU44" s="245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</row>
    <row r="45" ht="15" customHeight="1" spans="1:248">
      <c r="A45" s="241" t="s">
        <v>164</v>
      </c>
      <c r="B45" s="236">
        <f t="shared" si="0"/>
        <v>0</v>
      </c>
      <c r="C45" s="236">
        <f t="shared" si="3"/>
        <v>0</v>
      </c>
      <c r="D45" s="239"/>
      <c r="E45" s="239">
        <v>0</v>
      </c>
      <c r="F45" s="240">
        <v>0</v>
      </c>
      <c r="G45" s="240">
        <v>0</v>
      </c>
      <c r="H45" s="240">
        <v>0</v>
      </c>
      <c r="I45" s="240">
        <v>0</v>
      </c>
      <c r="J45" s="248">
        <v>0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5"/>
      <c r="EL45" s="245"/>
      <c r="EM45" s="245"/>
      <c r="EN45" s="245"/>
      <c r="EO45" s="245"/>
      <c r="EP45" s="245"/>
      <c r="EQ45" s="245"/>
      <c r="ER45" s="245"/>
      <c r="ES45" s="245"/>
      <c r="ET45" s="245"/>
      <c r="EU45" s="245"/>
      <c r="EV45" s="245"/>
      <c r="EW45" s="245"/>
      <c r="EX45" s="245"/>
      <c r="EY45" s="245"/>
      <c r="EZ45" s="245"/>
      <c r="FA45" s="245"/>
      <c r="FB45" s="245"/>
      <c r="FC45" s="245"/>
      <c r="FD45" s="245"/>
      <c r="FE45" s="245"/>
      <c r="FF45" s="245"/>
      <c r="FG45" s="245"/>
      <c r="FH45" s="245"/>
      <c r="FI45" s="245"/>
      <c r="FJ45" s="245"/>
      <c r="FK45" s="245"/>
      <c r="FL45" s="245"/>
      <c r="FM45" s="245"/>
      <c r="FN45" s="245"/>
      <c r="FO45" s="245"/>
      <c r="FP45" s="245"/>
      <c r="FQ45" s="245"/>
      <c r="FR45" s="245"/>
      <c r="FS45" s="245"/>
      <c r="FT45" s="245"/>
      <c r="FU45" s="245"/>
      <c r="FV45" s="245"/>
      <c r="FW45" s="245"/>
      <c r="FX45" s="245"/>
      <c r="FY45" s="245"/>
      <c r="FZ45" s="245"/>
      <c r="GA45" s="245"/>
      <c r="GB45" s="245"/>
      <c r="GC45" s="245"/>
      <c r="GD45" s="245"/>
      <c r="GE45" s="245"/>
      <c r="GF45" s="245"/>
      <c r="GG45" s="245"/>
      <c r="GH45" s="245"/>
      <c r="GI45" s="245"/>
      <c r="GJ45" s="245"/>
      <c r="GK45" s="245"/>
      <c r="GL45" s="245"/>
      <c r="GM45" s="245"/>
      <c r="GN45" s="245"/>
      <c r="GO45" s="245"/>
      <c r="GP45" s="245"/>
      <c r="GQ45" s="245"/>
      <c r="GR45" s="245"/>
      <c r="GS45" s="245"/>
      <c r="GT45" s="245"/>
      <c r="GU45" s="245"/>
      <c r="GV45" s="245"/>
      <c r="GW45" s="245"/>
      <c r="GX45" s="245"/>
      <c r="GY45" s="245"/>
      <c r="GZ45" s="245"/>
      <c r="HA45" s="245"/>
      <c r="HB45" s="245"/>
      <c r="HC45" s="245"/>
      <c r="HD45" s="245"/>
      <c r="HE45" s="245"/>
      <c r="HF45" s="245"/>
      <c r="HG45" s="245"/>
      <c r="HH45" s="245"/>
      <c r="HI45" s="245"/>
      <c r="HJ45" s="245"/>
      <c r="HK45" s="245"/>
      <c r="HL45" s="245"/>
      <c r="HM45" s="245"/>
      <c r="HN45" s="245"/>
      <c r="HO45" s="245"/>
      <c r="HP45" s="245"/>
      <c r="HQ45" s="245"/>
      <c r="HR45" s="245"/>
      <c r="HS45" s="245"/>
      <c r="HT45" s="245"/>
      <c r="HU45" s="245"/>
      <c r="HV45" s="245"/>
      <c r="HW45" s="245"/>
      <c r="HX45" s="245"/>
      <c r="HY45" s="245"/>
      <c r="HZ45" s="245"/>
      <c r="IA45" s="245"/>
      <c r="IB45" s="245"/>
      <c r="IC45" s="245"/>
      <c r="ID45" s="245"/>
      <c r="IE45" s="245"/>
      <c r="IF45" s="245"/>
      <c r="IG45" s="245"/>
      <c r="IH45" s="245"/>
      <c r="II45" s="245"/>
      <c r="IJ45" s="245"/>
      <c r="IK45" s="245"/>
      <c r="IL45" s="245"/>
      <c r="IM45" s="245"/>
      <c r="IN45" s="245"/>
    </row>
    <row r="46" ht="15" customHeight="1" spans="1:248">
      <c r="A46" s="241" t="s">
        <v>90</v>
      </c>
      <c r="B46" s="236">
        <f t="shared" si="0"/>
        <v>0</v>
      </c>
      <c r="C46" s="236">
        <f t="shared" si="3"/>
        <v>0</v>
      </c>
      <c r="D46" s="239"/>
      <c r="E46" s="239"/>
      <c r="F46" s="240"/>
      <c r="G46" s="240"/>
      <c r="H46" s="240"/>
      <c r="I46" s="240"/>
      <c r="J46" s="248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5"/>
      <c r="DS46" s="245"/>
      <c r="DT46" s="245"/>
      <c r="DU46" s="245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</row>
    <row r="47" ht="15" customHeight="1" spans="1:248">
      <c r="A47" s="241" t="s">
        <v>170</v>
      </c>
      <c r="B47" s="236">
        <f t="shared" si="0"/>
        <v>1.56</v>
      </c>
      <c r="C47" s="236">
        <f t="shared" si="3"/>
        <v>1.56</v>
      </c>
      <c r="D47" s="239">
        <v>1.56</v>
      </c>
      <c r="E47" s="239">
        <v>0</v>
      </c>
      <c r="F47" s="240">
        <v>0</v>
      </c>
      <c r="G47" s="240">
        <v>0</v>
      </c>
      <c r="H47" s="240">
        <v>0</v>
      </c>
      <c r="I47" s="240">
        <v>0</v>
      </c>
      <c r="J47" s="248">
        <v>0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245"/>
      <c r="DT47" s="245"/>
      <c r="DU47" s="245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</row>
    <row r="48" ht="15" customHeight="1" spans="1:248">
      <c r="A48" s="238" t="s">
        <v>171</v>
      </c>
      <c r="B48" s="236">
        <f t="shared" si="0"/>
        <v>0</v>
      </c>
      <c r="C48" s="236">
        <f t="shared" si="3"/>
        <v>0</v>
      </c>
      <c r="D48" s="239"/>
      <c r="E48" s="239"/>
      <c r="F48" s="240"/>
      <c r="G48" s="240"/>
      <c r="H48" s="240"/>
      <c r="I48" s="240"/>
      <c r="J48" s="248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</row>
    <row r="49" ht="15" customHeight="1" spans="1:248">
      <c r="A49" s="238" t="s">
        <v>92</v>
      </c>
      <c r="B49" s="236">
        <f t="shared" si="0"/>
        <v>0</v>
      </c>
      <c r="C49" s="236">
        <f t="shared" si="3"/>
        <v>0</v>
      </c>
      <c r="D49" s="239"/>
      <c r="E49" s="239">
        <v>0</v>
      </c>
      <c r="F49" s="240">
        <v>0</v>
      </c>
      <c r="G49" s="240">
        <v>0</v>
      </c>
      <c r="H49" s="240">
        <v>0</v>
      </c>
      <c r="I49" s="240">
        <v>0</v>
      </c>
      <c r="J49" s="248">
        <v>0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</row>
    <row r="50" ht="15" customHeight="1" spans="1:248">
      <c r="A50" s="144" t="s">
        <v>93</v>
      </c>
      <c r="B50" s="236">
        <f t="shared" si="0"/>
        <v>0.51</v>
      </c>
      <c r="C50" s="236">
        <f t="shared" si="3"/>
        <v>0.51</v>
      </c>
      <c r="D50" s="237">
        <f>SUM(D51:D67)</f>
        <v>0.51</v>
      </c>
      <c r="E50" s="237">
        <f t="shared" ref="E50:J50" si="5">SUM(E51:E67)</f>
        <v>0</v>
      </c>
      <c r="F50" s="237">
        <f t="shared" si="5"/>
        <v>0</v>
      </c>
      <c r="G50" s="237">
        <f t="shared" si="5"/>
        <v>0</v>
      </c>
      <c r="H50" s="237">
        <f t="shared" si="5"/>
        <v>0</v>
      </c>
      <c r="I50" s="237">
        <f t="shared" si="5"/>
        <v>0</v>
      </c>
      <c r="J50" s="237">
        <f t="shared" si="5"/>
        <v>0</v>
      </c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</row>
    <row r="51" ht="15" customHeight="1" spans="1:248">
      <c r="A51" s="242" t="s">
        <v>172</v>
      </c>
      <c r="B51" s="236">
        <f t="shared" si="0"/>
        <v>0</v>
      </c>
      <c r="C51" s="236">
        <f t="shared" si="3"/>
        <v>0</v>
      </c>
      <c r="D51" s="239"/>
      <c r="E51" s="239"/>
      <c r="F51" s="240"/>
      <c r="G51" s="240"/>
      <c r="H51" s="240"/>
      <c r="I51" s="240"/>
      <c r="J51" s="248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5"/>
      <c r="FL51" s="245"/>
      <c r="FM51" s="245"/>
      <c r="FN51" s="245"/>
      <c r="FO51" s="245"/>
      <c r="FP51" s="245"/>
      <c r="FQ51" s="245"/>
      <c r="FR51" s="245"/>
      <c r="FS51" s="245"/>
      <c r="FT51" s="245"/>
      <c r="FU51" s="245"/>
      <c r="FV51" s="245"/>
      <c r="FW51" s="245"/>
      <c r="FX51" s="245"/>
      <c r="FY51" s="245"/>
      <c r="FZ51" s="245"/>
      <c r="GA51" s="245"/>
      <c r="GB51" s="245"/>
      <c r="GC51" s="245"/>
      <c r="GD51" s="245"/>
      <c r="GE51" s="245"/>
      <c r="GF51" s="245"/>
      <c r="GG51" s="245"/>
      <c r="GH51" s="245"/>
      <c r="GI51" s="245"/>
      <c r="GJ51" s="245"/>
      <c r="GK51" s="245"/>
      <c r="GL51" s="245"/>
      <c r="GM51" s="245"/>
      <c r="GN51" s="245"/>
      <c r="GO51" s="245"/>
      <c r="GP51" s="245"/>
      <c r="GQ51" s="245"/>
      <c r="GR51" s="245"/>
      <c r="GS51" s="245"/>
      <c r="GT51" s="245"/>
      <c r="GU51" s="245"/>
      <c r="GV51" s="245"/>
      <c r="GW51" s="245"/>
      <c r="GX51" s="245"/>
      <c r="GY51" s="245"/>
      <c r="GZ51" s="245"/>
      <c r="HA51" s="245"/>
      <c r="HB51" s="245"/>
      <c r="HC51" s="245"/>
      <c r="HD51" s="245"/>
      <c r="HE51" s="245"/>
      <c r="HF51" s="245"/>
      <c r="HG51" s="245"/>
      <c r="HH51" s="245"/>
      <c r="HI51" s="245"/>
      <c r="HJ51" s="245"/>
      <c r="HK51" s="245"/>
      <c r="HL51" s="245"/>
      <c r="HM51" s="245"/>
      <c r="HN51" s="245"/>
      <c r="HO51" s="245"/>
      <c r="HP51" s="245"/>
      <c r="HQ51" s="245"/>
      <c r="HR51" s="245"/>
      <c r="HS51" s="245"/>
      <c r="HT51" s="245"/>
      <c r="HU51" s="245"/>
      <c r="HV51" s="245"/>
      <c r="HW51" s="245"/>
      <c r="HX51" s="245"/>
      <c r="HY51" s="245"/>
      <c r="HZ51" s="245"/>
      <c r="IA51" s="245"/>
      <c r="IB51" s="245"/>
      <c r="IC51" s="245"/>
      <c r="ID51" s="245"/>
      <c r="IE51" s="245"/>
      <c r="IF51" s="245"/>
      <c r="IG51" s="245"/>
      <c r="IH51" s="245"/>
      <c r="II51" s="245"/>
      <c r="IJ51" s="245"/>
      <c r="IK51" s="245"/>
      <c r="IL51" s="245"/>
      <c r="IM51" s="245"/>
      <c r="IN51" s="245"/>
    </row>
    <row r="52" ht="15" customHeight="1" spans="1:248">
      <c r="A52" s="242" t="s">
        <v>173</v>
      </c>
      <c r="B52" s="236">
        <f t="shared" si="0"/>
        <v>0.48</v>
      </c>
      <c r="C52" s="236">
        <f t="shared" si="3"/>
        <v>0.48</v>
      </c>
      <c r="D52" s="239">
        <v>0.48</v>
      </c>
      <c r="E52" s="239">
        <v>0</v>
      </c>
      <c r="F52" s="240">
        <v>0</v>
      </c>
      <c r="G52" s="240">
        <v>0</v>
      </c>
      <c r="H52" s="240">
        <v>0</v>
      </c>
      <c r="I52" s="240">
        <v>0</v>
      </c>
      <c r="J52" s="248">
        <v>0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</row>
    <row r="53" ht="15" customHeight="1" spans="1:248">
      <c r="A53" s="242" t="s">
        <v>174</v>
      </c>
      <c r="B53" s="236">
        <f t="shared" si="0"/>
        <v>0</v>
      </c>
      <c r="C53" s="236">
        <f t="shared" si="3"/>
        <v>0</v>
      </c>
      <c r="D53" s="239"/>
      <c r="E53" s="239"/>
      <c r="F53" s="240"/>
      <c r="G53" s="240"/>
      <c r="H53" s="240"/>
      <c r="I53" s="240"/>
      <c r="J53" s="248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</row>
    <row r="54" ht="15" customHeight="1" spans="1:248">
      <c r="A54" s="243" t="s">
        <v>175</v>
      </c>
      <c r="B54" s="236">
        <f t="shared" si="0"/>
        <v>0</v>
      </c>
      <c r="C54" s="236">
        <f t="shared" si="3"/>
        <v>0</v>
      </c>
      <c r="D54" s="239"/>
      <c r="E54" s="239">
        <v>0</v>
      </c>
      <c r="F54" s="240">
        <v>0</v>
      </c>
      <c r="G54" s="240">
        <v>0</v>
      </c>
      <c r="H54" s="240">
        <v>0</v>
      </c>
      <c r="I54" s="240">
        <v>0</v>
      </c>
      <c r="J54" s="248">
        <v>0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</row>
    <row r="55" ht="15" customHeight="1" spans="1:248">
      <c r="A55" s="243" t="s">
        <v>176</v>
      </c>
      <c r="B55" s="236">
        <f t="shared" si="0"/>
        <v>0</v>
      </c>
      <c r="C55" s="236">
        <f t="shared" si="3"/>
        <v>0</v>
      </c>
      <c r="D55" s="239"/>
      <c r="E55" s="239"/>
      <c r="F55" s="240"/>
      <c r="G55" s="240"/>
      <c r="H55" s="240"/>
      <c r="I55" s="240"/>
      <c r="J55" s="248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</row>
    <row r="56" ht="15" customHeight="1" spans="1:248">
      <c r="A56" s="243" t="s">
        <v>177</v>
      </c>
      <c r="B56" s="236">
        <f t="shared" si="0"/>
        <v>0</v>
      </c>
      <c r="C56" s="236">
        <f t="shared" si="3"/>
        <v>0</v>
      </c>
      <c r="D56" s="239"/>
      <c r="E56" s="239"/>
      <c r="F56" s="240"/>
      <c r="G56" s="240"/>
      <c r="H56" s="240"/>
      <c r="I56" s="240"/>
      <c r="J56" s="248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</row>
    <row r="57" ht="15" customHeight="1" spans="1:248">
      <c r="A57" s="243" t="s">
        <v>178</v>
      </c>
      <c r="B57" s="236">
        <f t="shared" si="0"/>
        <v>0</v>
      </c>
      <c r="C57" s="236">
        <f t="shared" si="3"/>
        <v>0</v>
      </c>
      <c r="D57" s="239"/>
      <c r="E57" s="239">
        <v>0</v>
      </c>
      <c r="F57" s="240">
        <v>0</v>
      </c>
      <c r="G57" s="240">
        <v>0</v>
      </c>
      <c r="H57" s="240">
        <v>0</v>
      </c>
      <c r="I57" s="240">
        <v>0</v>
      </c>
      <c r="J57" s="248">
        <v>0</v>
      </c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45"/>
      <c r="CT57" s="245"/>
      <c r="CU57" s="245"/>
      <c r="CV57" s="245"/>
      <c r="CW57" s="245"/>
      <c r="CX57" s="245"/>
      <c r="CY57" s="245"/>
      <c r="CZ57" s="245"/>
      <c r="DA57" s="245"/>
      <c r="DB57" s="245"/>
      <c r="DC57" s="245"/>
      <c r="DD57" s="245"/>
      <c r="DE57" s="245"/>
      <c r="DF57" s="245"/>
      <c r="DG57" s="245"/>
      <c r="DH57" s="245"/>
      <c r="DI57" s="245"/>
      <c r="DJ57" s="245"/>
      <c r="DK57" s="245"/>
      <c r="DL57" s="245"/>
      <c r="DM57" s="245"/>
      <c r="DN57" s="245"/>
      <c r="DO57" s="245"/>
      <c r="DP57" s="245"/>
      <c r="DQ57" s="245"/>
      <c r="DR57" s="245"/>
      <c r="DS57" s="245"/>
      <c r="DT57" s="245"/>
      <c r="DU57" s="245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</row>
    <row r="58" ht="15" customHeight="1" spans="1:248">
      <c r="A58" s="243" t="s">
        <v>95</v>
      </c>
      <c r="B58" s="236">
        <f t="shared" si="0"/>
        <v>0</v>
      </c>
      <c r="C58" s="236">
        <f t="shared" si="3"/>
        <v>0</v>
      </c>
      <c r="D58" s="239"/>
      <c r="E58" s="239">
        <v>0</v>
      </c>
      <c r="F58" s="240">
        <v>0</v>
      </c>
      <c r="G58" s="240">
        <v>0</v>
      </c>
      <c r="H58" s="240">
        <v>0</v>
      </c>
      <c r="I58" s="240">
        <v>0</v>
      </c>
      <c r="J58" s="248">
        <v>0</v>
      </c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45"/>
      <c r="CT58" s="245"/>
      <c r="CU58" s="245"/>
      <c r="CV58" s="245"/>
      <c r="CW58" s="245"/>
      <c r="CX58" s="245"/>
      <c r="CY58" s="245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245"/>
      <c r="DT58" s="245"/>
      <c r="DU58" s="245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</row>
    <row r="59" ht="15" customHeight="1" spans="1:10">
      <c r="A59" s="243" t="s">
        <v>179</v>
      </c>
      <c r="B59" s="236">
        <f t="shared" si="0"/>
        <v>0.03</v>
      </c>
      <c r="C59" s="236">
        <f t="shared" si="3"/>
        <v>0.03</v>
      </c>
      <c r="D59" s="239">
        <v>0.03</v>
      </c>
      <c r="E59" s="239">
        <v>0</v>
      </c>
      <c r="F59" s="240">
        <v>0</v>
      </c>
      <c r="G59" s="240">
        <v>0</v>
      </c>
      <c r="H59" s="240">
        <v>0</v>
      </c>
      <c r="I59" s="240">
        <v>0</v>
      </c>
      <c r="J59" s="248">
        <v>0</v>
      </c>
    </row>
    <row r="60" ht="15" customHeight="1" spans="1:10">
      <c r="A60" s="243" t="s">
        <v>96</v>
      </c>
      <c r="B60" s="236">
        <f t="shared" si="0"/>
        <v>0</v>
      </c>
      <c r="C60" s="236">
        <f t="shared" si="3"/>
        <v>0</v>
      </c>
      <c r="D60" s="239"/>
      <c r="E60" s="239">
        <v>0</v>
      </c>
      <c r="F60" s="240">
        <v>0</v>
      </c>
      <c r="G60" s="240">
        <v>0</v>
      </c>
      <c r="H60" s="240">
        <v>0</v>
      </c>
      <c r="I60" s="240">
        <v>0</v>
      </c>
      <c r="J60" s="248">
        <v>0</v>
      </c>
    </row>
    <row r="61" ht="15" customHeight="1" spans="1:10">
      <c r="A61" s="243" t="s">
        <v>180</v>
      </c>
      <c r="B61" s="236">
        <f t="shared" si="0"/>
        <v>0</v>
      </c>
      <c r="C61" s="236">
        <f t="shared" si="3"/>
        <v>0</v>
      </c>
      <c r="D61" s="239"/>
      <c r="E61" s="239"/>
      <c r="F61" s="240"/>
      <c r="G61" s="240"/>
      <c r="H61" s="240"/>
      <c r="I61" s="240"/>
      <c r="J61" s="248"/>
    </row>
    <row r="62" ht="15" customHeight="1" spans="1:10">
      <c r="A62" s="243" t="s">
        <v>181</v>
      </c>
      <c r="B62" s="236">
        <f t="shared" si="0"/>
        <v>0</v>
      </c>
      <c r="C62" s="236">
        <f t="shared" si="3"/>
        <v>0</v>
      </c>
      <c r="D62" s="239"/>
      <c r="E62" s="239">
        <v>0</v>
      </c>
      <c r="F62" s="240">
        <v>0</v>
      </c>
      <c r="G62" s="240">
        <v>0</v>
      </c>
      <c r="H62" s="240">
        <v>0</v>
      </c>
      <c r="I62" s="240">
        <v>0</v>
      </c>
      <c r="J62" s="248">
        <v>0</v>
      </c>
    </row>
    <row r="63" customHeight="1" spans="1:10">
      <c r="A63" s="244" t="s">
        <v>124</v>
      </c>
      <c r="B63" s="236">
        <f t="shared" si="0"/>
        <v>0</v>
      </c>
      <c r="C63" s="236">
        <f t="shared" si="3"/>
        <v>0</v>
      </c>
      <c r="D63" s="239"/>
      <c r="E63" s="239">
        <v>0</v>
      </c>
      <c r="F63" s="240">
        <v>0</v>
      </c>
      <c r="G63" s="240">
        <v>0</v>
      </c>
      <c r="H63" s="240">
        <v>0</v>
      </c>
      <c r="I63" s="240">
        <v>0</v>
      </c>
      <c r="J63" s="248">
        <v>0</v>
      </c>
    </row>
    <row r="64" customHeight="1" spans="1:10">
      <c r="A64" s="242" t="s">
        <v>125</v>
      </c>
      <c r="B64" s="236">
        <f t="shared" si="0"/>
        <v>0</v>
      </c>
      <c r="C64" s="236">
        <f t="shared" si="3"/>
        <v>0</v>
      </c>
      <c r="D64" s="239"/>
      <c r="E64" s="239">
        <v>0</v>
      </c>
      <c r="F64" s="240">
        <v>0</v>
      </c>
      <c r="G64" s="240">
        <v>0</v>
      </c>
      <c r="H64" s="240">
        <v>0</v>
      </c>
      <c r="I64" s="240">
        <v>0</v>
      </c>
      <c r="J64" s="248">
        <v>0</v>
      </c>
    </row>
    <row r="65" customHeight="1" spans="1:10">
      <c r="A65" s="243" t="s">
        <v>126</v>
      </c>
      <c r="B65" s="236">
        <f t="shared" si="0"/>
        <v>0</v>
      </c>
      <c r="C65" s="236">
        <f t="shared" si="3"/>
        <v>0</v>
      </c>
      <c r="D65" s="239"/>
      <c r="E65" s="239">
        <v>0</v>
      </c>
      <c r="F65" s="240">
        <v>0</v>
      </c>
      <c r="G65" s="240">
        <v>0</v>
      </c>
      <c r="H65" s="240">
        <v>0</v>
      </c>
      <c r="I65" s="240">
        <v>0</v>
      </c>
      <c r="J65" s="248">
        <v>0</v>
      </c>
    </row>
    <row r="66" customHeight="1" spans="1:10">
      <c r="A66" s="243" t="s">
        <v>182</v>
      </c>
      <c r="B66" s="236">
        <f t="shared" si="0"/>
        <v>0</v>
      </c>
      <c r="C66" s="236">
        <f t="shared" si="3"/>
        <v>0</v>
      </c>
      <c r="D66" s="239"/>
      <c r="E66" s="239">
        <v>0</v>
      </c>
      <c r="F66" s="240">
        <v>0</v>
      </c>
      <c r="G66" s="240">
        <v>0</v>
      </c>
      <c r="H66" s="240">
        <v>0</v>
      </c>
      <c r="I66" s="240">
        <v>0</v>
      </c>
      <c r="J66" s="248">
        <v>0</v>
      </c>
    </row>
    <row r="67" customHeight="1" spans="1:10">
      <c r="A67" s="243" t="s">
        <v>183</v>
      </c>
      <c r="B67" s="236">
        <f t="shared" si="0"/>
        <v>0</v>
      </c>
      <c r="C67" s="236">
        <f t="shared" si="3"/>
        <v>0</v>
      </c>
      <c r="D67" s="239"/>
      <c r="E67" s="239">
        <v>0</v>
      </c>
      <c r="F67" s="240">
        <v>0</v>
      </c>
      <c r="G67" s="240">
        <v>0</v>
      </c>
      <c r="H67" s="240">
        <v>0</v>
      </c>
      <c r="I67" s="240">
        <v>0</v>
      </c>
      <c r="J67" s="248">
        <v>0</v>
      </c>
    </row>
    <row r="68" customHeight="1" spans="1:10">
      <c r="A68" s="244" t="s">
        <v>184</v>
      </c>
      <c r="B68" s="236">
        <f t="shared" si="0"/>
        <v>0</v>
      </c>
      <c r="C68" s="236">
        <f t="shared" si="3"/>
        <v>0</v>
      </c>
      <c r="D68" s="237">
        <f>SUM(D69:D80)</f>
        <v>0</v>
      </c>
      <c r="E68" s="237">
        <f t="shared" ref="E68:J68" si="6">SUM(E69:E80)</f>
        <v>0</v>
      </c>
      <c r="F68" s="237">
        <f t="shared" si="6"/>
        <v>0</v>
      </c>
      <c r="G68" s="237">
        <f t="shared" si="6"/>
        <v>0</v>
      </c>
      <c r="H68" s="237">
        <f t="shared" si="6"/>
        <v>0</v>
      </c>
      <c r="I68" s="237">
        <f t="shared" si="6"/>
        <v>0</v>
      </c>
      <c r="J68" s="237">
        <f t="shared" si="6"/>
        <v>0</v>
      </c>
    </row>
    <row r="69" customHeight="1" spans="1:10">
      <c r="A69" s="242" t="s">
        <v>185</v>
      </c>
      <c r="B69" s="236">
        <f t="shared" si="0"/>
        <v>0</v>
      </c>
      <c r="C69" s="236">
        <f t="shared" si="3"/>
        <v>0</v>
      </c>
      <c r="D69" s="239"/>
      <c r="E69" s="239">
        <v>0</v>
      </c>
      <c r="F69" s="240">
        <v>0</v>
      </c>
      <c r="G69" s="240">
        <v>0</v>
      </c>
      <c r="H69" s="240">
        <v>0</v>
      </c>
      <c r="I69" s="240">
        <v>0</v>
      </c>
      <c r="J69" s="248">
        <v>0</v>
      </c>
    </row>
    <row r="70" customHeight="1" spans="1:10">
      <c r="A70" s="242" t="s">
        <v>186</v>
      </c>
      <c r="B70" s="236">
        <f t="shared" si="0"/>
        <v>0</v>
      </c>
      <c r="C70" s="236">
        <f t="shared" si="3"/>
        <v>0</v>
      </c>
      <c r="D70" s="239"/>
      <c r="E70" s="239">
        <v>0</v>
      </c>
      <c r="F70" s="240">
        <v>0</v>
      </c>
      <c r="G70" s="240">
        <v>0</v>
      </c>
      <c r="H70" s="240">
        <v>0</v>
      </c>
      <c r="I70" s="240">
        <v>0</v>
      </c>
      <c r="J70" s="248">
        <v>0</v>
      </c>
    </row>
    <row r="71" customHeight="1" spans="1:10">
      <c r="A71" s="242" t="s">
        <v>187</v>
      </c>
      <c r="B71" s="236">
        <f t="shared" si="0"/>
        <v>0</v>
      </c>
      <c r="C71" s="236">
        <f t="shared" si="3"/>
        <v>0</v>
      </c>
      <c r="D71" s="239"/>
      <c r="E71" s="239">
        <v>0</v>
      </c>
      <c r="F71" s="240">
        <v>0</v>
      </c>
      <c r="G71" s="240">
        <v>0</v>
      </c>
      <c r="H71" s="240">
        <v>0</v>
      </c>
      <c r="I71" s="240">
        <v>0</v>
      </c>
      <c r="J71" s="248">
        <v>0</v>
      </c>
    </row>
    <row r="72" customHeight="1" spans="1:10">
      <c r="A72" s="242" t="s">
        <v>101</v>
      </c>
      <c r="B72" s="236">
        <f t="shared" ref="B72:B111" si="7">SUM(C72,H72:J72)</f>
        <v>0</v>
      </c>
      <c r="C72" s="236">
        <f t="shared" si="3"/>
        <v>0</v>
      </c>
      <c r="D72" s="239"/>
      <c r="E72" s="239">
        <v>0</v>
      </c>
      <c r="F72" s="240">
        <v>0</v>
      </c>
      <c r="G72" s="240">
        <v>0</v>
      </c>
      <c r="H72" s="240">
        <v>0</v>
      </c>
      <c r="I72" s="240">
        <v>0</v>
      </c>
      <c r="J72" s="248">
        <v>0</v>
      </c>
    </row>
    <row r="73" customHeight="1" spans="1:10">
      <c r="A73" s="242" t="s">
        <v>105</v>
      </c>
      <c r="B73" s="236">
        <f t="shared" si="7"/>
        <v>0</v>
      </c>
      <c r="C73" s="236">
        <f t="shared" si="3"/>
        <v>0</v>
      </c>
      <c r="D73" s="239"/>
      <c r="E73" s="239">
        <v>0</v>
      </c>
      <c r="F73" s="240">
        <v>0</v>
      </c>
      <c r="G73" s="240">
        <v>0</v>
      </c>
      <c r="H73" s="240">
        <v>0</v>
      </c>
      <c r="I73" s="240">
        <v>0</v>
      </c>
      <c r="J73" s="248">
        <v>0</v>
      </c>
    </row>
    <row r="74" customHeight="1" spans="1:10">
      <c r="A74" s="242" t="s">
        <v>188</v>
      </c>
      <c r="B74" s="236">
        <f t="shared" si="7"/>
        <v>0</v>
      </c>
      <c r="C74" s="236">
        <f t="shared" ref="C74:C111" si="8">SUM(D74:G74)</f>
        <v>0</v>
      </c>
      <c r="D74" s="239"/>
      <c r="E74" s="239">
        <v>0</v>
      </c>
      <c r="F74" s="240">
        <v>0</v>
      </c>
      <c r="G74" s="240">
        <v>0</v>
      </c>
      <c r="H74" s="240">
        <v>0</v>
      </c>
      <c r="I74" s="240">
        <v>0</v>
      </c>
      <c r="J74" s="248">
        <v>0</v>
      </c>
    </row>
    <row r="75" customHeight="1" spans="1:10">
      <c r="A75" s="242" t="s">
        <v>189</v>
      </c>
      <c r="B75" s="236">
        <f t="shared" si="7"/>
        <v>0</v>
      </c>
      <c r="C75" s="236">
        <f t="shared" si="8"/>
        <v>0</v>
      </c>
      <c r="D75" s="239"/>
      <c r="E75" s="239">
        <v>0</v>
      </c>
      <c r="F75" s="240">
        <v>0</v>
      </c>
      <c r="G75" s="240">
        <v>0</v>
      </c>
      <c r="H75" s="240">
        <v>0</v>
      </c>
      <c r="I75" s="240">
        <v>0</v>
      </c>
      <c r="J75" s="248">
        <v>0</v>
      </c>
    </row>
    <row r="76" customHeight="1" spans="1:10">
      <c r="A76" s="242" t="s">
        <v>102</v>
      </c>
      <c r="B76" s="236">
        <f t="shared" si="7"/>
        <v>0</v>
      </c>
      <c r="C76" s="236">
        <f t="shared" si="8"/>
        <v>0</v>
      </c>
      <c r="D76" s="239"/>
      <c r="E76" s="239">
        <v>0</v>
      </c>
      <c r="F76" s="240">
        <v>0</v>
      </c>
      <c r="G76" s="240">
        <v>0</v>
      </c>
      <c r="H76" s="240">
        <v>0</v>
      </c>
      <c r="I76" s="240">
        <v>0</v>
      </c>
      <c r="J76" s="248"/>
    </row>
    <row r="77" customHeight="1" spans="1:10">
      <c r="A77" s="242" t="s">
        <v>190</v>
      </c>
      <c r="B77" s="236">
        <f t="shared" si="7"/>
        <v>0</v>
      </c>
      <c r="C77" s="236">
        <f t="shared" si="8"/>
        <v>0</v>
      </c>
      <c r="D77" s="239"/>
      <c r="E77" s="239">
        <v>0</v>
      </c>
      <c r="F77" s="240">
        <v>0</v>
      </c>
      <c r="G77" s="240">
        <v>0</v>
      </c>
      <c r="H77" s="240">
        <v>0</v>
      </c>
      <c r="I77" s="240">
        <v>0</v>
      </c>
      <c r="J77" s="248">
        <v>0</v>
      </c>
    </row>
    <row r="78" customHeight="1" spans="1:10">
      <c r="A78" s="242" t="s">
        <v>191</v>
      </c>
      <c r="B78" s="236">
        <f t="shared" si="7"/>
        <v>0</v>
      </c>
      <c r="C78" s="236">
        <f t="shared" si="8"/>
        <v>0</v>
      </c>
      <c r="D78" s="239"/>
      <c r="E78" s="239">
        <v>0</v>
      </c>
      <c r="F78" s="240">
        <v>0</v>
      </c>
      <c r="G78" s="240">
        <v>0</v>
      </c>
      <c r="H78" s="240">
        <v>0</v>
      </c>
      <c r="I78" s="240">
        <v>0</v>
      </c>
      <c r="J78" s="248">
        <v>0</v>
      </c>
    </row>
    <row r="79" customHeight="1" spans="1:10">
      <c r="A79" s="242" t="s">
        <v>192</v>
      </c>
      <c r="B79" s="236">
        <f t="shared" si="7"/>
        <v>0</v>
      </c>
      <c r="C79" s="236">
        <f t="shared" si="8"/>
        <v>0</v>
      </c>
      <c r="D79" s="239"/>
      <c r="E79" s="239">
        <v>0</v>
      </c>
      <c r="F79" s="240">
        <v>0</v>
      </c>
      <c r="G79" s="240">
        <v>0</v>
      </c>
      <c r="H79" s="240">
        <v>0</v>
      </c>
      <c r="I79" s="240">
        <v>0</v>
      </c>
      <c r="J79" s="248">
        <v>0</v>
      </c>
    </row>
    <row r="80" customHeight="1" spans="1:10">
      <c r="A80" s="249" t="s">
        <v>108</v>
      </c>
      <c r="B80" s="236">
        <f t="shared" si="7"/>
        <v>0</v>
      </c>
      <c r="C80" s="236">
        <f t="shared" si="8"/>
        <v>0</v>
      </c>
      <c r="D80" s="239"/>
      <c r="E80" s="239">
        <v>0</v>
      </c>
      <c r="F80" s="240">
        <v>0</v>
      </c>
      <c r="G80" s="240">
        <v>0</v>
      </c>
      <c r="H80" s="240">
        <v>0</v>
      </c>
      <c r="I80" s="240">
        <v>0</v>
      </c>
      <c r="J80" s="248">
        <v>0</v>
      </c>
    </row>
    <row r="81" customHeight="1" spans="1:10">
      <c r="A81" s="244" t="s">
        <v>193</v>
      </c>
      <c r="B81" s="236">
        <f t="shared" si="7"/>
        <v>1.5</v>
      </c>
      <c r="C81" s="236">
        <f t="shared" si="8"/>
        <v>1.5</v>
      </c>
      <c r="D81" s="237">
        <f>SUM(D82:D97)</f>
        <v>1.5</v>
      </c>
      <c r="E81" s="237">
        <f t="shared" ref="E81:J81" si="9">SUM(E82:E97)</f>
        <v>0</v>
      </c>
      <c r="F81" s="237">
        <f t="shared" si="9"/>
        <v>0</v>
      </c>
      <c r="G81" s="237">
        <f t="shared" si="9"/>
        <v>0</v>
      </c>
      <c r="H81" s="237">
        <f t="shared" si="9"/>
        <v>0</v>
      </c>
      <c r="I81" s="237">
        <f t="shared" si="9"/>
        <v>0</v>
      </c>
      <c r="J81" s="237">
        <f t="shared" si="9"/>
        <v>0</v>
      </c>
    </row>
    <row r="82" customHeight="1" spans="1:10">
      <c r="A82" s="242" t="s">
        <v>185</v>
      </c>
      <c r="B82" s="236">
        <f t="shared" si="7"/>
        <v>0</v>
      </c>
      <c r="C82" s="236">
        <f t="shared" si="8"/>
        <v>0</v>
      </c>
      <c r="D82" s="239"/>
      <c r="E82" s="239"/>
      <c r="F82" s="240"/>
      <c r="G82" s="240"/>
      <c r="H82" s="240"/>
      <c r="I82" s="240"/>
      <c r="J82" s="248"/>
    </row>
    <row r="83" customHeight="1" spans="1:10">
      <c r="A83" s="242" t="s">
        <v>186</v>
      </c>
      <c r="B83" s="236">
        <f t="shared" si="7"/>
        <v>1.5</v>
      </c>
      <c r="C83" s="236">
        <f t="shared" si="8"/>
        <v>1.5</v>
      </c>
      <c r="D83" s="239">
        <v>1.5</v>
      </c>
      <c r="E83" s="239"/>
      <c r="F83" s="240"/>
      <c r="G83" s="240"/>
      <c r="H83" s="240"/>
      <c r="I83" s="240"/>
      <c r="J83" s="248"/>
    </row>
    <row r="84" customHeight="1" spans="1:10">
      <c r="A84" s="242" t="s">
        <v>187</v>
      </c>
      <c r="B84" s="236">
        <f t="shared" si="7"/>
        <v>0</v>
      </c>
      <c r="C84" s="236">
        <f t="shared" si="8"/>
        <v>0</v>
      </c>
      <c r="D84" s="239"/>
      <c r="E84" s="239"/>
      <c r="F84" s="240"/>
      <c r="G84" s="240"/>
      <c r="H84" s="240"/>
      <c r="I84" s="240"/>
      <c r="J84" s="248"/>
    </row>
    <row r="85" customHeight="1" spans="1:10">
      <c r="A85" s="242" t="s">
        <v>101</v>
      </c>
      <c r="B85" s="236">
        <f t="shared" si="7"/>
        <v>0</v>
      </c>
      <c r="C85" s="236">
        <f t="shared" si="8"/>
        <v>0</v>
      </c>
      <c r="D85" s="239"/>
      <c r="E85" s="239"/>
      <c r="F85" s="240"/>
      <c r="G85" s="240"/>
      <c r="H85" s="240"/>
      <c r="I85" s="240"/>
      <c r="J85" s="248"/>
    </row>
    <row r="86" customHeight="1" spans="1:10">
      <c r="A86" s="242" t="s">
        <v>105</v>
      </c>
      <c r="B86" s="236">
        <f t="shared" si="7"/>
        <v>0</v>
      </c>
      <c r="C86" s="236">
        <f t="shared" si="8"/>
        <v>0</v>
      </c>
      <c r="D86" s="239"/>
      <c r="E86" s="239"/>
      <c r="F86" s="240"/>
      <c r="G86" s="240"/>
      <c r="H86" s="240"/>
      <c r="I86" s="240"/>
      <c r="J86" s="248"/>
    </row>
    <row r="87" customHeight="1" spans="1:10">
      <c r="A87" s="242" t="s">
        <v>188</v>
      </c>
      <c r="B87" s="236">
        <f t="shared" si="7"/>
        <v>0</v>
      </c>
      <c r="C87" s="236">
        <f t="shared" si="8"/>
        <v>0</v>
      </c>
      <c r="D87" s="239"/>
      <c r="E87" s="239"/>
      <c r="F87" s="240"/>
      <c r="G87" s="240"/>
      <c r="H87" s="240"/>
      <c r="I87" s="240"/>
      <c r="J87" s="248"/>
    </row>
    <row r="88" customHeight="1" spans="1:10">
      <c r="A88" s="242" t="s">
        <v>189</v>
      </c>
      <c r="B88" s="236">
        <f t="shared" si="7"/>
        <v>0</v>
      </c>
      <c r="C88" s="236">
        <f t="shared" si="8"/>
        <v>0</v>
      </c>
      <c r="D88" s="239"/>
      <c r="E88" s="239"/>
      <c r="F88" s="240"/>
      <c r="G88" s="240"/>
      <c r="H88" s="240"/>
      <c r="I88" s="240"/>
      <c r="J88" s="248"/>
    </row>
    <row r="89" customHeight="1" spans="1:10">
      <c r="A89" s="242" t="s">
        <v>194</v>
      </c>
      <c r="B89" s="236">
        <f t="shared" si="7"/>
        <v>0</v>
      </c>
      <c r="C89" s="236">
        <f t="shared" si="8"/>
        <v>0</v>
      </c>
      <c r="D89" s="239"/>
      <c r="E89" s="239"/>
      <c r="F89" s="240"/>
      <c r="G89" s="240"/>
      <c r="H89" s="240"/>
      <c r="I89" s="240"/>
      <c r="J89" s="248"/>
    </row>
    <row r="90" customHeight="1" spans="1:10">
      <c r="A90" s="242" t="s">
        <v>195</v>
      </c>
      <c r="B90" s="236">
        <f t="shared" si="7"/>
        <v>0</v>
      </c>
      <c r="C90" s="236">
        <f t="shared" si="8"/>
        <v>0</v>
      </c>
      <c r="D90" s="239"/>
      <c r="E90" s="239"/>
      <c r="F90" s="240"/>
      <c r="G90" s="240"/>
      <c r="H90" s="240"/>
      <c r="I90" s="240"/>
      <c r="J90" s="248"/>
    </row>
    <row r="91" customHeight="1" spans="1:10">
      <c r="A91" s="242" t="s">
        <v>196</v>
      </c>
      <c r="B91" s="236">
        <f t="shared" si="7"/>
        <v>0</v>
      </c>
      <c r="C91" s="236">
        <f t="shared" si="8"/>
        <v>0</v>
      </c>
      <c r="D91" s="239"/>
      <c r="E91" s="239"/>
      <c r="F91" s="240"/>
      <c r="G91" s="240"/>
      <c r="H91" s="240"/>
      <c r="I91" s="240"/>
      <c r="J91" s="248"/>
    </row>
    <row r="92" customHeight="1" spans="1:10">
      <c r="A92" s="242" t="s">
        <v>197</v>
      </c>
      <c r="B92" s="236">
        <f t="shared" si="7"/>
        <v>0</v>
      </c>
      <c r="C92" s="236">
        <f t="shared" si="8"/>
        <v>0</v>
      </c>
      <c r="D92" s="239"/>
      <c r="E92" s="239"/>
      <c r="F92" s="240"/>
      <c r="G92" s="240"/>
      <c r="H92" s="240"/>
      <c r="I92" s="240"/>
      <c r="J92" s="248"/>
    </row>
    <row r="93" customHeight="1" spans="1:10">
      <c r="A93" s="242" t="s">
        <v>102</v>
      </c>
      <c r="B93" s="236">
        <f t="shared" si="7"/>
        <v>0</v>
      </c>
      <c r="C93" s="236">
        <f t="shared" si="8"/>
        <v>0</v>
      </c>
      <c r="D93" s="239"/>
      <c r="E93" s="239"/>
      <c r="F93" s="240"/>
      <c r="G93" s="240"/>
      <c r="H93" s="240"/>
      <c r="I93" s="240"/>
      <c r="J93" s="248"/>
    </row>
    <row r="94" customHeight="1" spans="1:10">
      <c r="A94" s="242" t="s">
        <v>190</v>
      </c>
      <c r="B94" s="236">
        <f t="shared" si="7"/>
        <v>0</v>
      </c>
      <c r="C94" s="236">
        <f t="shared" si="8"/>
        <v>0</v>
      </c>
      <c r="D94" s="239"/>
      <c r="E94" s="239"/>
      <c r="F94" s="240"/>
      <c r="G94" s="240"/>
      <c r="H94" s="240"/>
      <c r="I94" s="240"/>
      <c r="J94" s="248"/>
    </row>
    <row r="95" customHeight="1" spans="1:10">
      <c r="A95" s="242" t="s">
        <v>191</v>
      </c>
      <c r="B95" s="236">
        <f t="shared" si="7"/>
        <v>0</v>
      </c>
      <c r="C95" s="236">
        <f t="shared" si="8"/>
        <v>0</v>
      </c>
      <c r="D95" s="239"/>
      <c r="E95" s="239"/>
      <c r="F95" s="240"/>
      <c r="G95" s="240"/>
      <c r="H95" s="240"/>
      <c r="I95" s="240"/>
      <c r="J95" s="248"/>
    </row>
    <row r="96" customHeight="1" spans="1:10">
      <c r="A96" s="242" t="s">
        <v>192</v>
      </c>
      <c r="B96" s="236">
        <f t="shared" si="7"/>
        <v>0</v>
      </c>
      <c r="C96" s="236">
        <f t="shared" si="8"/>
        <v>0</v>
      </c>
      <c r="D96" s="239"/>
      <c r="E96" s="239"/>
      <c r="F96" s="240"/>
      <c r="G96" s="240"/>
      <c r="H96" s="240"/>
      <c r="I96" s="240"/>
      <c r="J96" s="248"/>
    </row>
    <row r="97" customHeight="1" spans="1:10">
      <c r="A97" s="249" t="s">
        <v>108</v>
      </c>
      <c r="B97" s="236">
        <f t="shared" si="7"/>
        <v>0</v>
      </c>
      <c r="C97" s="236">
        <f t="shared" si="8"/>
        <v>0</v>
      </c>
      <c r="D97" s="239"/>
      <c r="E97" s="239"/>
      <c r="F97" s="240"/>
      <c r="G97" s="240"/>
      <c r="H97" s="240"/>
      <c r="I97" s="240"/>
      <c r="J97" s="248"/>
    </row>
    <row r="98" customHeight="1" spans="1:10">
      <c r="A98" s="244" t="s">
        <v>198</v>
      </c>
      <c r="B98" s="236">
        <f t="shared" si="7"/>
        <v>0</v>
      </c>
      <c r="C98" s="236">
        <f t="shared" si="8"/>
        <v>0</v>
      </c>
      <c r="D98" s="237">
        <f>SUM(D99:D100)</f>
        <v>0</v>
      </c>
      <c r="E98" s="237">
        <f t="shared" ref="E98:J98" si="10">SUM(E99:E100)</f>
        <v>0</v>
      </c>
      <c r="F98" s="237">
        <f t="shared" si="10"/>
        <v>0</v>
      </c>
      <c r="G98" s="237">
        <f t="shared" si="10"/>
        <v>0</v>
      </c>
      <c r="H98" s="237">
        <f t="shared" si="10"/>
        <v>0</v>
      </c>
      <c r="I98" s="237">
        <f t="shared" si="10"/>
        <v>0</v>
      </c>
      <c r="J98" s="237">
        <f t="shared" si="10"/>
        <v>0</v>
      </c>
    </row>
    <row r="99" customHeight="1" spans="1:10">
      <c r="A99" s="249" t="s">
        <v>199</v>
      </c>
      <c r="B99" s="236">
        <f t="shared" si="7"/>
        <v>0</v>
      </c>
      <c r="C99" s="236">
        <f t="shared" si="8"/>
        <v>0</v>
      </c>
      <c r="D99" s="239"/>
      <c r="E99" s="239"/>
      <c r="F99" s="240"/>
      <c r="G99" s="240"/>
      <c r="H99" s="240"/>
      <c r="I99" s="240"/>
      <c r="J99" s="248"/>
    </row>
    <row r="100" customHeight="1" spans="1:10">
      <c r="A100" s="249" t="s">
        <v>117</v>
      </c>
      <c r="B100" s="236">
        <f t="shared" si="7"/>
        <v>0</v>
      </c>
      <c r="C100" s="236">
        <f t="shared" si="8"/>
        <v>0</v>
      </c>
      <c r="D100" s="239"/>
      <c r="E100" s="239"/>
      <c r="F100" s="240"/>
      <c r="G100" s="240"/>
      <c r="H100" s="240"/>
      <c r="I100" s="240"/>
      <c r="J100" s="248"/>
    </row>
    <row r="101" customHeight="1" spans="1:10">
      <c r="A101" s="244" t="s">
        <v>114</v>
      </c>
      <c r="B101" s="236">
        <f t="shared" si="7"/>
        <v>0</v>
      </c>
      <c r="C101" s="236">
        <f t="shared" si="8"/>
        <v>0</v>
      </c>
      <c r="D101" s="237">
        <f>SUM(D102:D106)</f>
        <v>0</v>
      </c>
      <c r="E101" s="237">
        <f t="shared" ref="E101:J101" si="11">SUM(E102:E106)</f>
        <v>0</v>
      </c>
      <c r="F101" s="237">
        <f t="shared" si="11"/>
        <v>0</v>
      </c>
      <c r="G101" s="237">
        <f t="shared" si="11"/>
        <v>0</v>
      </c>
      <c r="H101" s="237">
        <f t="shared" si="11"/>
        <v>0</v>
      </c>
      <c r="I101" s="237">
        <f t="shared" si="11"/>
        <v>0</v>
      </c>
      <c r="J101" s="237">
        <f t="shared" si="11"/>
        <v>0</v>
      </c>
    </row>
    <row r="102" customHeight="1" spans="1:10">
      <c r="A102" s="243" t="s">
        <v>199</v>
      </c>
      <c r="B102" s="236">
        <f t="shared" si="7"/>
        <v>0</v>
      </c>
      <c r="C102" s="236">
        <f t="shared" si="8"/>
        <v>0</v>
      </c>
      <c r="D102" s="239"/>
      <c r="E102" s="239">
        <v>0</v>
      </c>
      <c r="F102" s="240"/>
      <c r="G102" s="240">
        <v>0</v>
      </c>
      <c r="H102" s="240">
        <v>0</v>
      </c>
      <c r="I102" s="240">
        <v>0</v>
      </c>
      <c r="J102" s="248">
        <v>0</v>
      </c>
    </row>
    <row r="103" customHeight="1" spans="1:10">
      <c r="A103" s="243" t="s">
        <v>200</v>
      </c>
      <c r="B103" s="236">
        <f t="shared" si="7"/>
        <v>0</v>
      </c>
      <c r="C103" s="236">
        <f t="shared" si="8"/>
        <v>0</v>
      </c>
      <c r="D103" s="239"/>
      <c r="E103" s="239">
        <v>0</v>
      </c>
      <c r="F103" s="240">
        <v>0</v>
      </c>
      <c r="G103" s="240">
        <v>0</v>
      </c>
      <c r="H103" s="240">
        <v>0</v>
      </c>
      <c r="I103" s="240"/>
      <c r="J103" s="248">
        <v>0</v>
      </c>
    </row>
    <row r="104" customHeight="1" spans="1:10">
      <c r="A104" s="243" t="s">
        <v>115</v>
      </c>
      <c r="B104" s="236">
        <f t="shared" si="7"/>
        <v>0</v>
      </c>
      <c r="C104" s="236">
        <f t="shared" si="8"/>
        <v>0</v>
      </c>
      <c r="D104" s="239"/>
      <c r="E104" s="239">
        <v>0</v>
      </c>
      <c r="F104" s="240">
        <v>0</v>
      </c>
      <c r="G104" s="240">
        <v>0</v>
      </c>
      <c r="H104" s="240">
        <v>0</v>
      </c>
      <c r="I104" s="240">
        <v>0</v>
      </c>
      <c r="J104" s="248">
        <v>0</v>
      </c>
    </row>
    <row r="105" customHeight="1" spans="1:10">
      <c r="A105" s="243" t="s">
        <v>116</v>
      </c>
      <c r="B105" s="236">
        <f t="shared" si="7"/>
        <v>0</v>
      </c>
      <c r="C105" s="236">
        <f t="shared" si="8"/>
        <v>0</v>
      </c>
      <c r="D105" s="239"/>
      <c r="E105" s="239">
        <v>0</v>
      </c>
      <c r="F105" s="240">
        <v>0</v>
      </c>
      <c r="G105" s="240">
        <v>0</v>
      </c>
      <c r="H105" s="240">
        <v>0</v>
      </c>
      <c r="I105" s="240">
        <v>0</v>
      </c>
      <c r="J105" s="248">
        <v>0</v>
      </c>
    </row>
    <row r="106" customHeight="1" spans="1:10">
      <c r="A106" s="243" t="s">
        <v>117</v>
      </c>
      <c r="B106" s="236">
        <f t="shared" si="7"/>
        <v>0</v>
      </c>
      <c r="C106" s="236">
        <f t="shared" si="8"/>
        <v>0</v>
      </c>
      <c r="D106" s="239"/>
      <c r="E106" s="239">
        <v>0</v>
      </c>
      <c r="F106" s="240">
        <v>0</v>
      </c>
      <c r="G106" s="240">
        <v>0</v>
      </c>
      <c r="H106" s="240">
        <v>0</v>
      </c>
      <c r="I106" s="240">
        <v>0</v>
      </c>
      <c r="J106" s="248">
        <v>0</v>
      </c>
    </row>
    <row r="107" customHeight="1" spans="1:10">
      <c r="A107" s="250" t="s">
        <v>68</v>
      </c>
      <c r="B107" s="236">
        <f t="shared" si="7"/>
        <v>0</v>
      </c>
      <c r="C107" s="236">
        <f t="shared" si="8"/>
        <v>0</v>
      </c>
      <c r="D107" s="237">
        <f>SUM(D108:D111)</f>
        <v>0</v>
      </c>
      <c r="E107" s="237">
        <f t="shared" ref="E107:J107" si="12">SUM(E108:E111)</f>
        <v>0</v>
      </c>
      <c r="F107" s="237">
        <f t="shared" si="12"/>
        <v>0</v>
      </c>
      <c r="G107" s="237">
        <f t="shared" si="12"/>
        <v>0</v>
      </c>
      <c r="H107" s="237">
        <f t="shared" si="12"/>
        <v>0</v>
      </c>
      <c r="I107" s="237">
        <f t="shared" si="12"/>
        <v>0</v>
      </c>
      <c r="J107" s="237">
        <f t="shared" si="12"/>
        <v>0</v>
      </c>
    </row>
    <row r="108" customHeight="1" spans="1:10">
      <c r="A108" s="243" t="s">
        <v>138</v>
      </c>
      <c r="B108" s="236">
        <f t="shared" si="7"/>
        <v>0</v>
      </c>
      <c r="C108" s="236">
        <f t="shared" si="8"/>
        <v>0</v>
      </c>
      <c r="D108" s="239"/>
      <c r="E108" s="239">
        <v>0</v>
      </c>
      <c r="F108" s="240">
        <v>0</v>
      </c>
      <c r="G108" s="240">
        <v>0</v>
      </c>
      <c r="H108" s="240">
        <v>0</v>
      </c>
      <c r="I108" s="240">
        <v>0</v>
      </c>
      <c r="J108" s="248">
        <v>0</v>
      </c>
    </row>
    <row r="109" customHeight="1" spans="1:10">
      <c r="A109" s="243" t="s">
        <v>139</v>
      </c>
      <c r="B109" s="236">
        <f t="shared" si="7"/>
        <v>0</v>
      </c>
      <c r="C109" s="236">
        <f t="shared" si="8"/>
        <v>0</v>
      </c>
      <c r="D109" s="239"/>
      <c r="E109" s="239">
        <v>0</v>
      </c>
      <c r="F109" s="240">
        <v>0</v>
      </c>
      <c r="G109" s="240">
        <v>0</v>
      </c>
      <c r="H109" s="240">
        <v>0</v>
      </c>
      <c r="I109" s="240">
        <v>0</v>
      </c>
      <c r="J109" s="248">
        <v>0</v>
      </c>
    </row>
    <row r="110" customHeight="1" spans="1:10">
      <c r="A110" s="243" t="s">
        <v>140</v>
      </c>
      <c r="B110" s="236">
        <f t="shared" si="7"/>
        <v>0</v>
      </c>
      <c r="C110" s="236">
        <f t="shared" si="8"/>
        <v>0</v>
      </c>
      <c r="D110" s="239"/>
      <c r="E110" s="239"/>
      <c r="F110" s="240">
        <v>0</v>
      </c>
      <c r="G110" s="240">
        <v>0</v>
      </c>
      <c r="H110" s="240">
        <v>0</v>
      </c>
      <c r="I110" s="240">
        <v>0</v>
      </c>
      <c r="J110" s="248">
        <v>0</v>
      </c>
    </row>
    <row r="111" customHeight="1" spans="1:10">
      <c r="A111" s="243" t="s">
        <v>68</v>
      </c>
      <c r="B111" s="236">
        <f t="shared" si="7"/>
        <v>0</v>
      </c>
      <c r="C111" s="236">
        <f t="shared" si="8"/>
        <v>0</v>
      </c>
      <c r="D111" s="239"/>
      <c r="E111" s="239">
        <v>0</v>
      </c>
      <c r="F111" s="240">
        <v>0</v>
      </c>
      <c r="G111" s="240">
        <v>0</v>
      </c>
      <c r="H111" s="240">
        <v>0</v>
      </c>
      <c r="I111" s="240">
        <v>0</v>
      </c>
      <c r="J111" s="248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D18" sqref="D18"/>
    </sheetView>
  </sheetViews>
  <sheetFormatPr defaultColWidth="9" defaultRowHeight="15.6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ht="14.25" customHeight="1" spans="1:243">
      <c r="A1" s="190" t="s">
        <v>201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202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203</v>
      </c>
      <c r="C4" s="198" t="s">
        <v>204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39</v>
      </c>
      <c r="E5" s="205"/>
      <c r="F5" s="206"/>
      <c r="G5" s="207" t="s">
        <v>16</v>
      </c>
      <c r="H5" s="201"/>
    </row>
    <row r="6" s="187" customFormat="1" ht="20.25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21.09</v>
      </c>
      <c r="C7" s="212">
        <f>SUM(D7:G7)</f>
        <v>21.09</v>
      </c>
      <c r="D7" s="213">
        <v>16.25</v>
      </c>
      <c r="E7" s="213">
        <v>2.83</v>
      </c>
      <c r="F7" s="214">
        <v>0.51</v>
      </c>
      <c r="G7" s="214">
        <v>1.5</v>
      </c>
    </row>
    <row r="8" ht="18" customHeight="1" spans="1:243">
      <c r="A8" s="176" t="s">
        <v>30</v>
      </c>
      <c r="B8" s="215">
        <f t="shared" ref="B8:B11" si="0">C8</f>
        <v>21.09</v>
      </c>
      <c r="C8" s="215">
        <f t="shared" ref="C8:C11" si="1">SUM(D8:G8)</f>
        <v>21.09</v>
      </c>
      <c r="D8" s="213">
        <v>16.25</v>
      </c>
      <c r="E8" s="213">
        <v>2.83</v>
      </c>
      <c r="F8" s="213">
        <v>0.51</v>
      </c>
      <c r="G8" s="213">
        <v>1.5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176" t="s">
        <v>31</v>
      </c>
      <c r="B9" s="215">
        <f t="shared" si="0"/>
        <v>21.09</v>
      </c>
      <c r="C9" s="215">
        <f t="shared" si="1"/>
        <v>21.09</v>
      </c>
      <c r="D9" s="213">
        <v>16.25</v>
      </c>
      <c r="E9" s="213">
        <v>2.83</v>
      </c>
      <c r="F9" s="213">
        <v>0.51</v>
      </c>
      <c r="G9" s="213">
        <v>1.5</v>
      </c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6" t="s">
        <v>32</v>
      </c>
      <c r="B10" s="215">
        <f t="shared" si="0"/>
        <v>21.09</v>
      </c>
      <c r="C10" s="215">
        <f t="shared" si="1"/>
        <v>21.09</v>
      </c>
      <c r="D10" s="213">
        <v>16.25</v>
      </c>
      <c r="E10" s="213">
        <v>2.83</v>
      </c>
      <c r="F10" s="213">
        <v>0.51</v>
      </c>
      <c r="G10" s="213">
        <v>1.5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6" t="s">
        <v>33</v>
      </c>
      <c r="B11" s="215">
        <f t="shared" si="0"/>
        <v>21.09</v>
      </c>
      <c r="C11" s="215">
        <f t="shared" si="1"/>
        <v>21.09</v>
      </c>
      <c r="D11" s="213">
        <v>16.25</v>
      </c>
      <c r="E11" s="213">
        <v>2.83</v>
      </c>
      <c r="F11" s="213">
        <v>0.51</v>
      </c>
      <c r="G11" s="213">
        <v>1.5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9" customHeight="1" spans="1:243">
      <c r="A12" s="182" t="s">
        <v>34</v>
      </c>
      <c r="B12" s="216">
        <v>21.09</v>
      </c>
      <c r="C12" s="216">
        <v>21.09</v>
      </c>
      <c r="D12" s="213">
        <v>16.25</v>
      </c>
      <c r="E12" s="213">
        <v>2.83</v>
      </c>
      <c r="F12" s="216">
        <v>0.51</v>
      </c>
      <c r="G12" s="217">
        <v>1.5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7" customHeight="1" spans="1:243">
      <c r="A13" s="218"/>
      <c r="B13" s="218"/>
      <c r="C13" s="218"/>
      <c r="D13" s="218"/>
      <c r="E13" s="218"/>
      <c r="F13" s="218"/>
      <c r="G13" s="218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0.8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0.8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0.8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0.8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0.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0.8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0.8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9"/>
      <c r="B21" s="219"/>
      <c r="C21" s="219"/>
      <c r="D21" s="219"/>
      <c r="E21" s="219"/>
      <c r="F21" s="219"/>
      <c r="G21" s="21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9"/>
      <c r="B22" s="219"/>
      <c r="C22" s="219"/>
      <c r="D22" s="219"/>
      <c r="E22" s="219"/>
      <c r="F22" s="219"/>
      <c r="G22" s="21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9"/>
      <c r="B23" s="219"/>
      <c r="C23" s="219"/>
      <c r="D23" s="219"/>
      <c r="E23" s="219"/>
      <c r="F23" s="219"/>
      <c r="G23" s="21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9"/>
      <c r="B24" s="219"/>
      <c r="C24" s="219"/>
      <c r="D24" s="219"/>
      <c r="E24" s="219"/>
      <c r="F24" s="219"/>
      <c r="G24" s="21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9"/>
      <c r="B25" s="219"/>
      <c r="C25" s="219"/>
      <c r="D25" s="219"/>
      <c r="E25" s="219"/>
      <c r="F25" s="219"/>
      <c r="G25" s="21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G8" sqref="G8"/>
    </sheetView>
  </sheetViews>
  <sheetFormatPr defaultColWidth="8.66666666666667" defaultRowHeight="12.75" customHeight="1"/>
  <cols>
    <col min="1" max="1" width="34.3333333333333" style="129" customWidth="1"/>
    <col min="2" max="4" width="9.33333333333333" style="129" customWidth="1"/>
    <col min="5" max="5" width="21.3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205</v>
      </c>
      <c r="G1"/>
      <c r="H1"/>
      <c r="I1"/>
      <c r="J1"/>
      <c r="K1"/>
    </row>
    <row r="2" ht="21" customHeight="1" spans="1:11">
      <c r="A2" s="105" t="s">
        <v>206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1"/>
      <c r="G3"/>
      <c r="H3"/>
      <c r="I3"/>
      <c r="J3" s="184" t="s">
        <v>4</v>
      </c>
      <c r="K3"/>
    </row>
    <row r="4" s="168" customFormat="1" ht="18" customHeight="1" spans="1:11">
      <c r="A4" s="108" t="s">
        <v>5</v>
      </c>
      <c r="B4" s="109" t="s">
        <v>207</v>
      </c>
      <c r="C4" s="109"/>
      <c r="D4" s="110"/>
      <c r="E4" s="108" t="s">
        <v>37</v>
      </c>
      <c r="F4" s="111" t="s">
        <v>8</v>
      </c>
      <c r="G4" s="112" t="s">
        <v>39</v>
      </c>
      <c r="H4" s="113"/>
      <c r="I4" s="113"/>
      <c r="J4" s="123" t="s">
        <v>16</v>
      </c>
      <c r="K4"/>
    </row>
    <row r="5" s="168" customFormat="1" ht="57.75" customHeight="1" spans="1:11">
      <c r="A5" s="108"/>
      <c r="B5" s="108" t="s">
        <v>208</v>
      </c>
      <c r="C5" s="108" t="s">
        <v>209</v>
      </c>
      <c r="D5" s="108" t="s">
        <v>210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69" customFormat="1" ht="28.5" customHeight="1" spans="1:11">
      <c r="A6" s="172"/>
      <c r="B6" s="173"/>
      <c r="C6" s="172"/>
      <c r="D6" s="172"/>
      <c r="E6" s="174" t="s">
        <v>8</v>
      </c>
      <c r="F6" s="175">
        <f>SUM(G6:J6)</f>
        <v>21.09</v>
      </c>
      <c r="G6" s="175">
        <v>16.25</v>
      </c>
      <c r="H6" s="175">
        <v>2.83</v>
      </c>
      <c r="I6" s="175">
        <v>0.51</v>
      </c>
      <c r="J6" s="175">
        <v>1.5</v>
      </c>
      <c r="K6" s="185"/>
    </row>
    <row r="7" s="170" customFormat="1" ht="18" customHeight="1" spans="1:11">
      <c r="A7" s="176" t="s">
        <v>30</v>
      </c>
      <c r="B7" s="177">
        <v>201</v>
      </c>
      <c r="C7" s="178" t="s">
        <v>211</v>
      </c>
      <c r="D7" s="178" t="s">
        <v>212</v>
      </c>
      <c r="E7" s="179" t="s">
        <v>213</v>
      </c>
      <c r="F7" s="180">
        <f t="shared" ref="F7:F18" si="0">SUM(G7:J7)</f>
        <v>19.19</v>
      </c>
      <c r="G7" s="119">
        <v>14.35</v>
      </c>
      <c r="H7" s="119">
        <v>2.83</v>
      </c>
      <c r="I7" s="119">
        <v>0.51</v>
      </c>
      <c r="J7" s="119">
        <v>1.5</v>
      </c>
      <c r="K7" s="146"/>
    </row>
    <row r="8" s="170" customFormat="1" ht="18" customHeight="1" spans="1:11">
      <c r="A8" s="176" t="s">
        <v>31</v>
      </c>
      <c r="B8" s="177">
        <v>201</v>
      </c>
      <c r="C8" s="178" t="s">
        <v>211</v>
      </c>
      <c r="D8" s="178" t="s">
        <v>212</v>
      </c>
      <c r="E8" s="179" t="s">
        <v>213</v>
      </c>
      <c r="F8" s="180">
        <f t="shared" si="0"/>
        <v>19.19</v>
      </c>
      <c r="G8" s="119">
        <v>14.35</v>
      </c>
      <c r="H8" s="119">
        <v>2.83</v>
      </c>
      <c r="I8" s="119">
        <v>0.51</v>
      </c>
      <c r="J8" s="119">
        <v>1.5</v>
      </c>
      <c r="K8" s="146"/>
    </row>
    <row r="9" s="170" customFormat="1" ht="18" customHeight="1" spans="1:11">
      <c r="A9" s="176" t="s">
        <v>32</v>
      </c>
      <c r="B9" s="177">
        <v>204</v>
      </c>
      <c r="C9" s="178" t="s">
        <v>214</v>
      </c>
      <c r="D9" s="178" t="s">
        <v>214</v>
      </c>
      <c r="E9" s="179" t="s">
        <v>215</v>
      </c>
      <c r="F9" s="180">
        <f t="shared" si="0"/>
        <v>19.19</v>
      </c>
      <c r="G9" s="119">
        <v>14.35</v>
      </c>
      <c r="H9" s="119">
        <v>2.83</v>
      </c>
      <c r="I9" s="119">
        <v>0.51</v>
      </c>
      <c r="J9" s="119">
        <v>1.5</v>
      </c>
      <c r="K9" s="146"/>
    </row>
    <row r="10" s="170" customFormat="1" ht="18" customHeight="1" spans="1:11">
      <c r="A10" s="176" t="s">
        <v>33</v>
      </c>
      <c r="B10" s="177">
        <v>208</v>
      </c>
      <c r="C10" s="178" t="s">
        <v>216</v>
      </c>
      <c r="D10" s="178" t="s">
        <v>216</v>
      </c>
      <c r="E10" s="181" t="s">
        <v>217</v>
      </c>
      <c r="F10" s="180">
        <f t="shared" si="0"/>
        <v>1.9</v>
      </c>
      <c r="G10" s="119">
        <v>1.9</v>
      </c>
      <c r="H10" s="119"/>
      <c r="I10" s="119"/>
      <c r="J10" s="119"/>
      <c r="K10" s="146"/>
    </row>
    <row r="11" s="170" customFormat="1" ht="18" customHeight="1" spans="1:11">
      <c r="A11" s="182" t="s">
        <v>34</v>
      </c>
      <c r="B11" s="177">
        <v>204</v>
      </c>
      <c r="C11" s="178" t="s">
        <v>214</v>
      </c>
      <c r="D11" s="178" t="s">
        <v>212</v>
      </c>
      <c r="E11" s="179" t="s">
        <v>213</v>
      </c>
      <c r="F11" s="180">
        <f t="shared" si="0"/>
        <v>17.69</v>
      </c>
      <c r="G11" s="119">
        <v>14.35</v>
      </c>
      <c r="H11" s="119">
        <v>2.83</v>
      </c>
      <c r="I11" s="119">
        <v>0.51</v>
      </c>
      <c r="J11" s="119"/>
      <c r="K11" s="146"/>
    </row>
    <row r="12" s="170" customFormat="1" ht="18" customHeight="1" spans="1:11">
      <c r="A12" s="176"/>
      <c r="B12" s="177"/>
      <c r="C12" s="178"/>
      <c r="D12" s="178"/>
      <c r="E12" s="179"/>
      <c r="F12" s="180">
        <f t="shared" si="0"/>
        <v>0</v>
      </c>
      <c r="G12" s="119"/>
      <c r="H12" s="119"/>
      <c r="I12" s="119"/>
      <c r="J12" s="119"/>
      <c r="K12" s="146"/>
    </row>
    <row r="13" s="170" customFormat="1" ht="18" customHeight="1" spans="1:11">
      <c r="A13" s="176"/>
      <c r="B13" s="177"/>
      <c r="C13" s="178"/>
      <c r="D13" s="178"/>
      <c r="E13" s="179"/>
      <c r="F13" s="180">
        <f t="shared" si="0"/>
        <v>0</v>
      </c>
      <c r="G13" s="119"/>
      <c r="H13" s="119"/>
      <c r="I13" s="119"/>
      <c r="J13" s="119"/>
      <c r="K13" s="146"/>
    </row>
    <row r="14" s="170" customFormat="1" ht="18" customHeight="1" spans="1:11">
      <c r="A14" s="176"/>
      <c r="B14" s="177"/>
      <c r="C14" s="178"/>
      <c r="D14" s="178"/>
      <c r="E14" s="179"/>
      <c r="F14" s="180">
        <f t="shared" si="0"/>
        <v>0</v>
      </c>
      <c r="G14" s="119"/>
      <c r="H14" s="119"/>
      <c r="I14" s="119"/>
      <c r="J14" s="119"/>
      <c r="K14" s="146"/>
    </row>
    <row r="15" s="170" customFormat="1" ht="18" customHeight="1" spans="1:11">
      <c r="A15" s="176"/>
      <c r="B15" s="177"/>
      <c r="C15" s="178"/>
      <c r="D15" s="178"/>
      <c r="E15" s="179"/>
      <c r="F15" s="180">
        <f t="shared" si="0"/>
        <v>0</v>
      </c>
      <c r="G15" s="119"/>
      <c r="H15" s="119"/>
      <c r="I15" s="119"/>
      <c r="J15" s="119"/>
      <c r="K15" s="146"/>
    </row>
    <row r="16" s="170" customFormat="1" ht="18" customHeight="1" spans="1:11">
      <c r="A16" s="176"/>
      <c r="B16" s="177"/>
      <c r="C16" s="178"/>
      <c r="D16" s="178"/>
      <c r="E16" s="179"/>
      <c r="F16" s="180">
        <f t="shared" si="0"/>
        <v>0</v>
      </c>
      <c r="G16" s="119"/>
      <c r="H16" s="119"/>
      <c r="I16" s="119"/>
      <c r="J16" s="119"/>
      <c r="K16" s="146"/>
    </row>
    <row r="17" s="170" customFormat="1" ht="18" customHeight="1" spans="1:11">
      <c r="A17" s="115"/>
      <c r="B17" s="116"/>
      <c r="C17" s="117"/>
      <c r="D17" s="117"/>
      <c r="E17" s="118"/>
      <c r="F17" s="180">
        <f t="shared" si="0"/>
        <v>0</v>
      </c>
      <c r="G17" s="119"/>
      <c r="H17" s="119"/>
      <c r="I17" s="119"/>
      <c r="J17" s="119"/>
      <c r="K17" s="146"/>
    </row>
    <row r="18" s="170" customFormat="1" ht="18" customHeight="1" spans="1:11">
      <c r="A18" s="115"/>
      <c r="B18" s="116"/>
      <c r="C18" s="117"/>
      <c r="D18" s="117"/>
      <c r="E18" s="118"/>
      <c r="F18" s="180">
        <f t="shared" si="0"/>
        <v>0</v>
      </c>
      <c r="G18" s="119"/>
      <c r="H18" s="119"/>
      <c r="I18" s="119"/>
      <c r="J18" s="119"/>
      <c r="K18" s="146"/>
    </row>
    <row r="19" s="170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3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tabSelected="1" workbookViewId="0">
      <selection activeCell="K9" sqref="K9"/>
    </sheetView>
  </sheetViews>
  <sheetFormatPr defaultColWidth="8.66666666666667" defaultRowHeight="12.75" customHeight="1"/>
  <cols>
    <col min="1" max="1" width="41.6666666666667" style="152" customWidth="1"/>
    <col min="2" max="7" width="15.8333333333333" style="152" customWidth="1"/>
    <col min="8" max="246" width="8.66666666666667" style="152" customWidth="1"/>
    <col min="247" max="16384" width="8.66666666666667" style="152"/>
  </cols>
  <sheetData>
    <row r="1" ht="12" customHeight="1" spans="1:246">
      <c r="A1" s="43" t="s">
        <v>218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219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28</v>
      </c>
      <c r="B4" s="48" t="s">
        <v>8</v>
      </c>
      <c r="C4" s="49" t="s">
        <v>39</v>
      </c>
      <c r="D4" s="50"/>
      <c r="E4" s="50"/>
      <c r="F4" s="50"/>
      <c r="G4" s="157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8" t="s">
        <v>15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8</v>
      </c>
      <c r="B7" s="162">
        <f>SUM(C7,G7)</f>
        <v>21.09</v>
      </c>
      <c r="C7" s="162">
        <f>SUM(D7:F7)</f>
        <v>19.59</v>
      </c>
      <c r="D7" s="163">
        <v>16.25</v>
      </c>
      <c r="E7" s="163">
        <v>2.83</v>
      </c>
      <c r="F7" s="164">
        <v>0.51</v>
      </c>
      <c r="G7" s="164">
        <v>1.5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30</v>
      </c>
      <c r="B8" s="162">
        <f t="shared" ref="B8:B20" si="0">SUM(C8,G8)</f>
        <v>17.69</v>
      </c>
      <c r="C8" s="162">
        <f t="shared" ref="C8:C20" si="1">SUM(D8:F8)</f>
        <v>17.69</v>
      </c>
      <c r="D8" s="163">
        <v>14.35</v>
      </c>
      <c r="E8" s="163">
        <v>2.83</v>
      </c>
      <c r="F8" s="164">
        <v>0.51</v>
      </c>
      <c r="G8" s="16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220</v>
      </c>
      <c r="B9" s="162">
        <f t="shared" si="0"/>
        <v>17.69</v>
      </c>
      <c r="C9" s="162">
        <f t="shared" si="1"/>
        <v>17.69</v>
      </c>
      <c r="D9" s="163">
        <v>14.35</v>
      </c>
      <c r="E9" s="163">
        <v>2.83</v>
      </c>
      <c r="F9" s="164">
        <v>0.51</v>
      </c>
      <c r="G9" s="16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221</v>
      </c>
      <c r="B10" s="162">
        <f t="shared" si="0"/>
        <v>17.69</v>
      </c>
      <c r="C10" s="162">
        <f t="shared" si="1"/>
        <v>17.69</v>
      </c>
      <c r="D10" s="163">
        <v>14.35</v>
      </c>
      <c r="E10" s="163">
        <v>2.83</v>
      </c>
      <c r="F10" s="164">
        <v>0.51</v>
      </c>
      <c r="G10" s="1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222</v>
      </c>
      <c r="B11" s="162">
        <f t="shared" si="0"/>
        <v>1.5</v>
      </c>
      <c r="C11" s="162">
        <f t="shared" si="1"/>
        <v>0</v>
      </c>
      <c r="D11" s="163"/>
      <c r="E11" s="163"/>
      <c r="F11" s="164"/>
      <c r="G11" s="164">
        <v>1.5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 t="s">
        <v>223</v>
      </c>
      <c r="B12" s="162">
        <f t="shared" si="0"/>
        <v>1.9</v>
      </c>
      <c r="C12" s="162">
        <f t="shared" si="1"/>
        <v>1.9</v>
      </c>
      <c r="D12" s="163">
        <v>1.9</v>
      </c>
      <c r="E12" s="163"/>
      <c r="F12" s="164"/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224</v>
      </c>
      <c r="B13" s="162">
        <f t="shared" si="0"/>
        <v>1.9</v>
      </c>
      <c r="C13" s="162">
        <f t="shared" si="1"/>
        <v>1.9</v>
      </c>
      <c r="D13" s="163">
        <v>1.9</v>
      </c>
      <c r="E13" s="163"/>
      <c r="F13" s="164"/>
      <c r="G13" s="16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5" t="s">
        <v>225</v>
      </c>
      <c r="B14" s="162">
        <f t="shared" si="0"/>
        <v>1.9</v>
      </c>
      <c r="C14" s="162">
        <f t="shared" si="1"/>
        <v>1.9</v>
      </c>
      <c r="D14" s="163">
        <v>1.9</v>
      </c>
      <c r="E14" s="163"/>
      <c r="F14" s="164"/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/>
      <c r="B15" s="162">
        <f t="shared" si="0"/>
        <v>0</v>
      </c>
      <c r="C15" s="162">
        <f t="shared" si="1"/>
        <v>0</v>
      </c>
      <c r="D15" s="163"/>
      <c r="E15" s="163"/>
      <c r="F15" s="164"/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/>
      <c r="B16" s="162">
        <f t="shared" si="0"/>
        <v>0</v>
      </c>
      <c r="C16" s="162">
        <f t="shared" si="1"/>
        <v>0</v>
      </c>
      <c r="D16" s="163"/>
      <c r="E16" s="163"/>
      <c r="F16" s="164"/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6"/>
      <c r="B17" s="162">
        <f t="shared" si="0"/>
        <v>0</v>
      </c>
      <c r="C17" s="162">
        <f t="shared" si="1"/>
        <v>0</v>
      </c>
      <c r="D17" s="163"/>
      <c r="E17" s="163"/>
      <c r="F17" s="164"/>
      <c r="G17" s="16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6"/>
      <c r="B18" s="162">
        <f t="shared" si="0"/>
        <v>0</v>
      </c>
      <c r="C18" s="162">
        <f t="shared" si="1"/>
        <v>0</v>
      </c>
      <c r="D18" s="163"/>
      <c r="E18" s="163"/>
      <c r="F18" s="164"/>
      <c r="G18" s="16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6"/>
      <c r="B19" s="162">
        <f t="shared" si="0"/>
        <v>0</v>
      </c>
      <c r="C19" s="162">
        <f t="shared" si="1"/>
        <v>0</v>
      </c>
      <c r="D19" s="163"/>
      <c r="E19" s="163"/>
      <c r="F19" s="164"/>
      <c r="G19" s="16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6"/>
      <c r="B20" s="162">
        <f t="shared" si="0"/>
        <v>0</v>
      </c>
      <c r="C20" s="162">
        <f t="shared" si="1"/>
        <v>0</v>
      </c>
      <c r="D20" s="163"/>
      <c r="E20" s="163"/>
      <c r="F20" s="164"/>
      <c r="G20" s="16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7"/>
      <c r="B21" s="167"/>
      <c r="C21" s="167"/>
      <c r="D21" s="167"/>
      <c r="E21" s="167"/>
      <c r="F21" s="167"/>
      <c r="G21" s="167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7"/>
      <c r="B22" s="167"/>
      <c r="C22" s="167"/>
      <c r="D22" s="167"/>
      <c r="E22" s="167"/>
      <c r="F22" s="167"/>
      <c r="G22" s="167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7"/>
      <c r="B23" s="167"/>
      <c r="C23" s="167"/>
      <c r="D23" s="167"/>
      <c r="E23" s="167"/>
      <c r="F23" s="167"/>
      <c r="G23" s="167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7"/>
      <c r="B24" s="167"/>
      <c r="C24" s="167"/>
      <c r="D24" s="167"/>
      <c r="E24" s="167"/>
      <c r="F24" s="167"/>
      <c r="G24" s="167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7"/>
      <c r="B25" s="167"/>
      <c r="C25" s="167"/>
      <c r="D25" s="167"/>
      <c r="E25" s="167"/>
      <c r="F25" s="167"/>
      <c r="G25" s="167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7"/>
      <c r="B26" s="167"/>
      <c r="C26" s="167"/>
      <c r="D26" s="167"/>
      <c r="E26" s="167"/>
      <c r="F26" s="167"/>
      <c r="G26" s="167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7"/>
      <c r="B27" s="167"/>
      <c r="C27" s="167"/>
      <c r="D27" s="167"/>
      <c r="E27" s="167"/>
      <c r="F27" s="167"/>
      <c r="G27" s="16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7"/>
      <c r="B28" s="167"/>
      <c r="C28" s="167"/>
      <c r="D28" s="167"/>
      <c r="E28" s="167"/>
      <c r="F28" s="167"/>
      <c r="G28" s="167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7"/>
      <c r="B29" s="167"/>
      <c r="C29" s="167"/>
      <c r="D29" s="167"/>
      <c r="E29" s="167"/>
      <c r="F29" s="167"/>
      <c r="G29" s="16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7"/>
      <c r="B30" s="167"/>
      <c r="C30" s="167"/>
      <c r="D30" s="167"/>
      <c r="E30" s="167"/>
      <c r="F30" s="167"/>
      <c r="G30" s="167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7"/>
      <c r="B31" s="167"/>
      <c r="C31" s="167"/>
      <c r="D31" s="167"/>
      <c r="E31" s="167"/>
      <c r="F31" s="167"/>
      <c r="G31" s="167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7"/>
      <c r="B32" s="167"/>
      <c r="C32" s="167"/>
      <c r="D32" s="167"/>
      <c r="E32" s="167"/>
      <c r="F32" s="167"/>
      <c r="G32" s="167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7"/>
      <c r="B33" s="167"/>
      <c r="C33" s="167"/>
      <c r="D33" s="167"/>
      <c r="E33" s="167"/>
      <c r="F33" s="167"/>
      <c r="G33" s="167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7"/>
      <c r="B34" s="167"/>
      <c r="C34" s="167"/>
      <c r="D34" s="167"/>
      <c r="E34" s="167"/>
      <c r="F34" s="167"/>
      <c r="G34" s="167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7"/>
      <c r="B35" s="167"/>
      <c r="C35" s="167"/>
      <c r="D35" s="167"/>
      <c r="E35" s="167"/>
      <c r="F35" s="167"/>
      <c r="G35" s="16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topLeftCell="A59" workbookViewId="0">
      <selection activeCell="G45" sqref="G45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226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227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37</v>
      </c>
      <c r="B4" s="133" t="s">
        <v>39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228</v>
      </c>
      <c r="C5" s="136" t="s">
        <v>229</v>
      </c>
      <c r="D5" s="137" t="s">
        <v>230</v>
      </c>
      <c r="E5" s="138" t="s">
        <v>231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21.09</v>
      </c>
      <c r="C7" s="143">
        <f t="shared" ref="C7:E7" si="0">SUM(C8,C22,C50)</f>
        <v>16.25</v>
      </c>
      <c r="D7" s="143">
        <f t="shared" si="0"/>
        <v>4.33</v>
      </c>
      <c r="E7" s="143">
        <f t="shared" si="0"/>
        <v>0.51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16.25</v>
      </c>
      <c r="C8" s="145">
        <f>SUM(C9:C21)</f>
        <v>16.25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232</v>
      </c>
      <c r="B9" s="145">
        <f>SUM(C9:E9)</f>
        <v>7.26</v>
      </c>
      <c r="C9" s="148">
        <v>7.26</v>
      </c>
      <c r="D9" s="148"/>
      <c r="E9" s="148"/>
    </row>
    <row r="10" customFormat="1" ht="15" customHeight="1" spans="1:5">
      <c r="A10" s="147" t="s">
        <v>233</v>
      </c>
      <c r="B10" s="145">
        <f t="shared" ref="B10:B24" si="2">SUM(C10:E10)</f>
        <v>4.26</v>
      </c>
      <c r="C10" s="148">
        <v>4.26</v>
      </c>
      <c r="D10" s="148"/>
      <c r="E10" s="148"/>
    </row>
    <row r="11" customFormat="1" ht="15" customHeight="1" spans="1:5">
      <c r="A11" s="147" t="s">
        <v>234</v>
      </c>
      <c r="B11" s="145">
        <f t="shared" si="2"/>
        <v>0.61</v>
      </c>
      <c r="C11" s="148">
        <v>0.61</v>
      </c>
      <c r="D11" s="148"/>
      <c r="E11" s="148"/>
    </row>
    <row r="12" customFormat="1" ht="15" customHeight="1" spans="1:5">
      <c r="A12" s="147" t="s">
        <v>235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236</v>
      </c>
      <c r="B13" s="145">
        <f t="shared" si="2"/>
        <v>0</v>
      </c>
      <c r="C13" s="148"/>
      <c r="D13" s="148"/>
      <c r="E13" s="148"/>
    </row>
    <row r="14" customFormat="1" ht="15" customHeight="1" spans="1:5">
      <c r="A14" s="147" t="s">
        <v>237</v>
      </c>
      <c r="B14" s="145">
        <f t="shared" si="2"/>
        <v>1.9</v>
      </c>
      <c r="C14" s="148">
        <v>1.9</v>
      </c>
      <c r="D14" s="148"/>
      <c r="E14" s="148"/>
    </row>
    <row r="15" customFormat="1" ht="15" customHeight="1" spans="1:5">
      <c r="A15" s="147" t="s">
        <v>238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239</v>
      </c>
      <c r="B16" s="145">
        <f t="shared" si="2"/>
        <v>0.86</v>
      </c>
      <c r="C16" s="148">
        <v>0.86</v>
      </c>
      <c r="D16" s="148"/>
      <c r="E16" s="148"/>
    </row>
    <row r="17" customFormat="1" ht="15" customHeight="1" spans="1:5">
      <c r="A17" s="147" t="s">
        <v>240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241</v>
      </c>
      <c r="B18" s="145">
        <f t="shared" si="2"/>
        <v>0</v>
      </c>
      <c r="C18" s="148"/>
      <c r="D18" s="148"/>
      <c r="E18" s="148"/>
    </row>
    <row r="19" customFormat="1" ht="15" customHeight="1" spans="1:5">
      <c r="A19" s="147" t="s">
        <v>242</v>
      </c>
      <c r="B19" s="145">
        <f t="shared" si="2"/>
        <v>1.36</v>
      </c>
      <c r="C19" s="148">
        <v>1.36</v>
      </c>
      <c r="D19" s="148"/>
      <c r="E19" s="148"/>
    </row>
    <row r="20" customFormat="1" ht="15" customHeight="1" spans="1:5">
      <c r="A20" s="147" t="s">
        <v>243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244</v>
      </c>
      <c r="B21" s="145">
        <f t="shared" si="2"/>
        <v>0</v>
      </c>
      <c r="C21" s="148"/>
      <c r="D21" s="148"/>
      <c r="E21" s="148"/>
    </row>
    <row r="22" customFormat="1" ht="15" customHeight="1" spans="1:5">
      <c r="A22" s="144" t="s">
        <v>14</v>
      </c>
      <c r="B22" s="145">
        <f t="shared" si="2"/>
        <v>4.33</v>
      </c>
      <c r="C22" s="145">
        <f>SUM(C23:C49)</f>
        <v>0</v>
      </c>
      <c r="D22" s="145">
        <f>SUM(D23:D49)</f>
        <v>4.33</v>
      </c>
      <c r="E22" s="145"/>
    </row>
    <row r="23" customFormat="1" ht="15" customHeight="1" spans="1:5">
      <c r="A23" s="147" t="s">
        <v>245</v>
      </c>
      <c r="B23" s="145">
        <f t="shared" si="2"/>
        <v>0.44</v>
      </c>
      <c r="C23" s="148"/>
      <c r="D23" s="148">
        <v>0.44</v>
      </c>
      <c r="E23" s="148"/>
    </row>
    <row r="24" customFormat="1" ht="15" customHeight="1" spans="1:5">
      <c r="A24" s="147" t="s">
        <v>246</v>
      </c>
      <c r="B24" s="145">
        <f t="shared" si="2"/>
        <v>0.07</v>
      </c>
      <c r="C24" s="148"/>
      <c r="D24" s="148">
        <v>0.07</v>
      </c>
      <c r="E24" s="148"/>
    </row>
    <row r="25" customFormat="1" ht="15" customHeight="1" spans="1:5">
      <c r="A25" s="147" t="s">
        <v>247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248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249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250</v>
      </c>
      <c r="B28" s="145">
        <f t="shared" si="3"/>
        <v>0.14</v>
      </c>
      <c r="C28" s="148"/>
      <c r="D28" s="148">
        <v>0.14</v>
      </c>
      <c r="E28" s="148"/>
    </row>
    <row r="29" customFormat="1" ht="15" customHeight="1" spans="1:5">
      <c r="A29" s="147" t="s">
        <v>251</v>
      </c>
      <c r="B29" s="145">
        <f t="shared" si="3"/>
        <v>0</v>
      </c>
      <c r="C29" s="148"/>
      <c r="D29" s="148"/>
      <c r="E29" s="148"/>
    </row>
    <row r="30" customFormat="1" ht="15" customHeight="1" spans="1:5">
      <c r="A30" s="147" t="s">
        <v>252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253</v>
      </c>
      <c r="B31" s="145">
        <f t="shared" si="3"/>
        <v>0.27</v>
      </c>
      <c r="C31" s="148"/>
      <c r="D31" s="148">
        <v>0.27</v>
      </c>
      <c r="E31" s="148"/>
    </row>
    <row r="32" customFormat="1" ht="15" customHeight="1" spans="1:5">
      <c r="A32" s="147" t="s">
        <v>254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255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256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257</v>
      </c>
      <c r="B35" s="145">
        <f t="shared" si="3"/>
        <v>0.03</v>
      </c>
      <c r="C35" s="148"/>
      <c r="D35" s="148">
        <v>0.03</v>
      </c>
      <c r="E35" s="148"/>
    </row>
    <row r="36" customFormat="1" ht="15" customHeight="1" spans="1:5">
      <c r="A36" s="147" t="s">
        <v>258</v>
      </c>
      <c r="B36" s="145">
        <f t="shared" si="3"/>
        <v>0.04</v>
      </c>
      <c r="C36" s="148"/>
      <c r="D36" s="148">
        <v>0.04</v>
      </c>
      <c r="E36" s="148"/>
    </row>
    <row r="37" customFormat="1" ht="15" customHeight="1" spans="1:5">
      <c r="A37" s="147" t="s">
        <v>259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260</v>
      </c>
      <c r="B38" s="145">
        <f t="shared" si="3"/>
        <v>0.01</v>
      </c>
      <c r="C38" s="148"/>
      <c r="D38" s="148">
        <v>0.01</v>
      </c>
      <c r="E38" s="148"/>
    </row>
    <row r="39" customFormat="1" ht="15" customHeight="1" spans="1:5">
      <c r="A39" s="147" t="s">
        <v>261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262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263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264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265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266</v>
      </c>
      <c r="B44" s="145">
        <f t="shared" si="3"/>
        <v>0.27</v>
      </c>
      <c r="C44" s="148"/>
      <c r="D44" s="148">
        <v>0.27</v>
      </c>
      <c r="E44" s="148"/>
    </row>
    <row r="45" customFormat="1" ht="15" customHeight="1" spans="1:5">
      <c r="A45" s="147" t="s">
        <v>259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267</v>
      </c>
      <c r="B46" s="145">
        <f t="shared" si="3"/>
        <v>0</v>
      </c>
      <c r="C46" s="148"/>
      <c r="D46" s="148"/>
      <c r="E46" s="148"/>
    </row>
    <row r="47" customFormat="1" ht="15" customHeight="1" spans="1:5">
      <c r="A47" s="147" t="s">
        <v>268</v>
      </c>
      <c r="B47" s="145">
        <f t="shared" si="3"/>
        <v>1.56</v>
      </c>
      <c r="C47" s="148"/>
      <c r="D47" s="148">
        <v>1.56</v>
      </c>
      <c r="E47" s="148"/>
    </row>
    <row r="48" customFormat="1" ht="15" customHeight="1" spans="1:5">
      <c r="A48" s="147" t="s">
        <v>269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270</v>
      </c>
      <c r="B49" s="145">
        <f t="shared" si="3"/>
        <v>1.5</v>
      </c>
      <c r="C49" s="148"/>
      <c r="D49" s="148">
        <v>1.5</v>
      </c>
      <c r="E49" s="148"/>
    </row>
    <row r="50" customFormat="1" ht="15" customHeight="1" spans="1:5">
      <c r="A50" s="144" t="s">
        <v>93</v>
      </c>
      <c r="B50" s="145">
        <f t="shared" si="3"/>
        <v>0.51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0.51</v>
      </c>
    </row>
    <row r="51" customFormat="1" ht="15" customHeight="1" spans="1:5">
      <c r="A51" s="149" t="s">
        <v>271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272</v>
      </c>
      <c r="B52" s="145">
        <f t="shared" si="3"/>
        <v>0.48</v>
      </c>
      <c r="C52" s="148"/>
      <c r="D52" s="148"/>
      <c r="E52" s="148">
        <v>0.48</v>
      </c>
    </row>
    <row r="53" customFormat="1" ht="15" customHeight="1" spans="1:5">
      <c r="A53" s="149" t="s">
        <v>273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274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49" t="s">
        <v>275</v>
      </c>
      <c r="B55" s="145">
        <f t="shared" si="3"/>
        <v>0</v>
      </c>
      <c r="C55" s="148"/>
      <c r="D55" s="148"/>
      <c r="E55" s="148"/>
    </row>
    <row r="56" customFormat="1" ht="15" customHeight="1" spans="1:5">
      <c r="A56" s="149" t="s">
        <v>276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277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278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279</v>
      </c>
      <c r="B59" s="145">
        <f t="shared" si="3"/>
        <v>0.03</v>
      </c>
      <c r="C59" s="148"/>
      <c r="D59" s="148"/>
      <c r="E59" s="148">
        <v>0.03</v>
      </c>
    </row>
    <row r="60" customFormat="1" ht="15" customHeight="1" spans="1:5">
      <c r="A60" s="149" t="s">
        <v>280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281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282</v>
      </c>
      <c r="B62" s="145">
        <f t="shared" si="3"/>
        <v>0</v>
      </c>
      <c r="C62" s="148"/>
      <c r="D62" s="148"/>
      <c r="E62" s="148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16" sqref="A16"/>
    </sheetView>
  </sheetViews>
  <sheetFormatPr defaultColWidth="11.1666666666667" defaultRowHeight="15.6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ht="14.25" customHeight="1" spans="1:1">
      <c r="A1" s="43" t="s">
        <v>283</v>
      </c>
    </row>
    <row r="2" ht="22.5" customHeight="1" spans="1:11">
      <c r="A2" s="127" t="s">
        <v>284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ht="14.25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207</v>
      </c>
      <c r="C4" s="109"/>
      <c r="D4" s="110"/>
      <c r="E4" s="108" t="s">
        <v>37</v>
      </c>
      <c r="F4" s="111" t="s">
        <v>8</v>
      </c>
      <c r="G4" s="112" t="s">
        <v>39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208</v>
      </c>
      <c r="C5" s="108" t="s">
        <v>209</v>
      </c>
      <c r="D5" s="108" t="s">
        <v>210</v>
      </c>
      <c r="E5" s="108"/>
      <c r="F5" s="114"/>
      <c r="G5" s="111" t="s">
        <v>13</v>
      </c>
      <c r="H5" s="111" t="s">
        <v>14</v>
      </c>
      <c r="I5" s="111" t="s">
        <v>93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ht="14.25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ht="14.25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ht="14.25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ht="14.25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ht="14.25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ht="14.25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.25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.25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ht="14.25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.2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.25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4.25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ht="14.25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ht="14.25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ht="14.25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ht="14.25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ht="14.25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ht="14.25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ht="14.25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ht="14.2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ht="14.25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ht="14.25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ht="14.25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ht="14.25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ht="14.25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ht="14.25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J6" sqref="J6"/>
    </sheetView>
  </sheetViews>
  <sheetFormatPr defaultColWidth="11.1666666666667" defaultRowHeight="15.6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ht="14.25" customHeight="1" spans="1:1">
      <c r="A1" s="43" t="s">
        <v>285</v>
      </c>
    </row>
    <row r="2" ht="22.5" customHeight="1" spans="1:11">
      <c r="A2" s="127" t="s">
        <v>286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ht="14.25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207</v>
      </c>
      <c r="C4" s="109"/>
      <c r="D4" s="110"/>
      <c r="E4" s="108" t="s">
        <v>37</v>
      </c>
      <c r="F4" s="111" t="s">
        <v>8</v>
      </c>
      <c r="G4" s="112" t="s">
        <v>39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208</v>
      </c>
      <c r="C5" s="108" t="s">
        <v>209</v>
      </c>
      <c r="D5" s="108" t="s">
        <v>210</v>
      </c>
      <c r="E5" s="108"/>
      <c r="F5" s="114"/>
      <c r="G5" s="111" t="s">
        <v>13</v>
      </c>
      <c r="H5" s="111" t="s">
        <v>14</v>
      </c>
      <c r="I5" s="111" t="s">
        <v>93</v>
      </c>
      <c r="J5" s="123"/>
      <c r="K5" s="124"/>
    </row>
    <row r="6" s="103" customFormat="1" ht="24" customHeight="1" spans="1:11">
      <c r="A6" s="115" t="s">
        <v>22</v>
      </c>
      <c r="B6" s="116">
        <v>201</v>
      </c>
      <c r="C6" s="117" t="s">
        <v>287</v>
      </c>
      <c r="D6" s="117" t="s">
        <v>288</v>
      </c>
      <c r="E6" s="118" t="s">
        <v>215</v>
      </c>
      <c r="F6" s="119">
        <v>21.09</v>
      </c>
      <c r="G6" s="119">
        <v>16.25</v>
      </c>
      <c r="H6" s="119">
        <v>2.83</v>
      </c>
      <c r="I6" s="119">
        <v>0.51</v>
      </c>
      <c r="J6" s="119">
        <v>1.5</v>
      </c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ht="14.25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ht="14.25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ht="14.25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ht="14.25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ht="14.25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ht="14.25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.25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.25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ht="14.25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.2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.25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4.25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ht="14.25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ht="14.25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ht="14.25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ht="14.25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ht="14.25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ht="14.25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ht="14.25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ht="14.2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ht="14.25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ht="14.25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ht="14.25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ht="14.25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ht="14.25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ht="14.25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5.6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ht="14.25" customHeight="1" spans="1:1">
      <c r="A1" s="43" t="s">
        <v>289</v>
      </c>
    </row>
    <row r="2" ht="25.5" customHeight="1" spans="1:11">
      <c r="A2" s="105" t="s">
        <v>290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ht="14.25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207</v>
      </c>
      <c r="C4" s="109"/>
      <c r="D4" s="110"/>
      <c r="E4" s="108" t="s">
        <v>37</v>
      </c>
      <c r="F4" s="111" t="s">
        <v>8</v>
      </c>
      <c r="G4" s="112" t="s">
        <v>39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208</v>
      </c>
      <c r="C5" s="108" t="s">
        <v>209</v>
      </c>
      <c r="D5" s="108" t="s">
        <v>210</v>
      </c>
      <c r="E5" s="108"/>
      <c r="F5" s="114"/>
      <c r="G5" s="111" t="s">
        <v>13</v>
      </c>
      <c r="H5" s="111" t="s">
        <v>14</v>
      </c>
      <c r="I5" s="111" t="s">
        <v>93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ht="14.25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ht="14.25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ht="14.25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ht="14.25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ht="14.25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ht="14.25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.25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.25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ht="14.25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.2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.25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4.25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ht="14.25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ht="14.25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ht="14.25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ht="14.25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ht="14.25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ht="14.25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ht="14.25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ht="14.2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ht="14.25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ht="14.25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ht="14.25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ht="14.25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ht="14.25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ht="14.25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H42" sqref="H42"/>
    </sheetView>
  </sheetViews>
  <sheetFormatPr defaultColWidth="11.1666666666667" defaultRowHeight="15.6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ht="14.25" customHeight="1" spans="1:1">
      <c r="A1" s="43" t="s">
        <v>291</v>
      </c>
    </row>
    <row r="2" ht="25.5" customHeight="1" spans="1:11">
      <c r="A2" s="105" t="s">
        <v>292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ht="14.25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207</v>
      </c>
      <c r="C4" s="109"/>
      <c r="D4" s="110"/>
      <c r="E4" s="108" t="s">
        <v>37</v>
      </c>
      <c r="F4" s="111" t="s">
        <v>8</v>
      </c>
      <c r="G4" s="112" t="s">
        <v>39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208</v>
      </c>
      <c r="C5" s="108" t="s">
        <v>209</v>
      </c>
      <c r="D5" s="108" t="s">
        <v>210</v>
      </c>
      <c r="E5" s="108"/>
      <c r="F5" s="114"/>
      <c r="G5" s="111" t="s">
        <v>13</v>
      </c>
      <c r="H5" s="111" t="s">
        <v>14</v>
      </c>
      <c r="I5" s="111" t="s">
        <v>93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ht="14.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ht="14.25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ht="14.25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ht="14.25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ht="14.25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ht="14.25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ht="14.25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ht="14.25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ht="14.25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ht="14.25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ht="14.2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ht="14.25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ht="14.25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ht="14.25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ht="14.25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ht="14.25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ht="14.25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ht="14.25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ht="14.25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ht="14.25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ht="14.2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ht="14.25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ht="14.25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ht="14.25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ht="14.25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ht="14.25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ht="14.25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B7" sqref="B7"/>
    </sheetView>
  </sheetViews>
  <sheetFormatPr defaultColWidth="11" defaultRowHeight="15.6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ht="14.25" customHeight="1" spans="1:1">
      <c r="A1" s="87" t="s">
        <v>293</v>
      </c>
    </row>
    <row r="2" s="82" customFormat="1" ht="25.5" customHeight="1" spans="1:3">
      <c r="A2" s="88" t="s">
        <v>294</v>
      </c>
      <c r="B2" s="88"/>
      <c r="C2" s="88"/>
    </row>
    <row r="3" ht="14.25" customHeight="1" spans="1:3">
      <c r="A3" s="89"/>
      <c r="C3" s="90" t="s">
        <v>4</v>
      </c>
    </row>
    <row r="4" s="83" customFormat="1" ht="30" customHeight="1" spans="1:3">
      <c r="A4" s="91" t="s">
        <v>295</v>
      </c>
      <c r="B4" s="92" t="s">
        <v>296</v>
      </c>
      <c r="C4" s="92" t="s">
        <v>297</v>
      </c>
    </row>
    <row r="5" s="84" customFormat="1" ht="33" customHeight="1" spans="1:5">
      <c r="A5" s="93" t="s">
        <v>298</v>
      </c>
      <c r="B5" s="94">
        <f>SUM(B6:B8)</f>
        <v>0.01</v>
      </c>
      <c r="C5" s="94">
        <f>SUM(C6:C8)</f>
        <v>0.01</v>
      </c>
      <c r="E5" s="95"/>
    </row>
    <row r="6" s="85" customFormat="1" ht="33" customHeight="1" spans="1:5">
      <c r="A6" s="96" t="s">
        <v>299</v>
      </c>
      <c r="B6" s="97"/>
      <c r="C6" s="97"/>
      <c r="E6" s="95"/>
    </row>
    <row r="7" s="85" customFormat="1" ht="33" customHeight="1" spans="1:5">
      <c r="A7" s="98" t="s">
        <v>300</v>
      </c>
      <c r="B7" s="97">
        <v>0.01</v>
      </c>
      <c r="C7" s="97">
        <v>0.01</v>
      </c>
      <c r="E7" s="95"/>
    </row>
    <row r="8" s="85" customFormat="1" ht="33" customHeight="1" spans="1:5">
      <c r="A8" s="98" t="s">
        <v>301</v>
      </c>
      <c r="B8" s="94">
        <f>SUM(B9:B45)</f>
        <v>0</v>
      </c>
      <c r="C8" s="94">
        <f>SUM(C9:C45)</f>
        <v>0</v>
      </c>
      <c r="E8" s="95"/>
    </row>
    <row r="9" s="85" customFormat="1" ht="33" customHeight="1" spans="1:5">
      <c r="A9" s="98" t="s">
        <v>302</v>
      </c>
      <c r="B9" s="99"/>
      <c r="C9" s="99"/>
      <c r="E9" s="95"/>
    </row>
    <row r="10" ht="14.25" hidden="1" customHeight="1" spans="1:3">
      <c r="A10" s="98" t="s">
        <v>303</v>
      </c>
      <c r="B10" s="99"/>
      <c r="C10" s="99"/>
    </row>
    <row r="11" ht="14.25" hidden="1" customHeight="1" spans="1:1">
      <c r="A11" s="100"/>
    </row>
    <row r="12" ht="14.25" hidden="1" customHeight="1" spans="1:1">
      <c r="A12" s="100"/>
    </row>
    <row r="13" ht="97.5" hidden="1" customHeight="1" spans="1:1">
      <c r="A13" s="100"/>
    </row>
    <row r="14" ht="14.25" hidden="1" customHeight="1" spans="1:1">
      <c r="A14" s="100"/>
    </row>
    <row r="15" ht="14.25" hidden="1" customHeight="1" spans="1:1">
      <c r="A15" s="100"/>
    </row>
    <row r="16" ht="14.25" hidden="1" customHeight="1" spans="1:5">
      <c r="A16" s="101"/>
      <c r="B16"/>
      <c r="C16"/>
      <c r="D16"/>
      <c r="E16"/>
    </row>
    <row r="17" ht="14.25" hidden="1" customHeight="1" spans="1:5">
      <c r="A17" s="101"/>
      <c r="B17"/>
      <c r="C17"/>
      <c r="D17"/>
      <c r="E17"/>
    </row>
    <row r="18" ht="14.25" hidden="1" customHeight="1" spans="1:5">
      <c r="A18" s="101"/>
      <c r="B18"/>
      <c r="C18"/>
      <c r="D18"/>
      <c r="E18"/>
    </row>
    <row r="19" ht="14.25" hidden="1" customHeight="1" spans="1:5">
      <c r="A19" s="101"/>
      <c r="B19"/>
      <c r="C19"/>
      <c r="D19"/>
      <c r="E19"/>
    </row>
    <row r="20" ht="14.25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t="14.25" hidden="1" customHeight="1" spans="1:5">
      <c r="A22" s="101"/>
      <c r="B22"/>
      <c r="C22"/>
      <c r="D22"/>
      <c r="E22"/>
    </row>
    <row r="23" ht="14.25" hidden="1" customHeight="1" spans="1:5">
      <c r="A23" s="101"/>
      <c r="B23"/>
      <c r="C23"/>
      <c r="D23"/>
      <c r="E23"/>
    </row>
    <row r="24" ht="14.25" hidden="1" customHeight="1" spans="1:5">
      <c r="A24" s="101"/>
      <c r="B24"/>
      <c r="C24"/>
      <c r="D24"/>
      <c r="E24"/>
    </row>
    <row r="25" ht="14.25" hidden="1" customHeight="1" spans="1:5">
      <c r="A25" s="101"/>
      <c r="B25"/>
      <c r="C25"/>
      <c r="D25"/>
      <c r="E25"/>
    </row>
    <row r="26" ht="14.25" hidden="1" customHeight="1" spans="1:5">
      <c r="A26" s="101"/>
      <c r="B26"/>
      <c r="C26"/>
      <c r="D26"/>
      <c r="E26"/>
    </row>
    <row r="27" ht="14.25" hidden="1" customHeight="1" spans="1:5">
      <c r="A27" s="101"/>
      <c r="B27"/>
      <c r="C27"/>
      <c r="D27"/>
      <c r="E27"/>
    </row>
    <row r="28" ht="14.25" hidden="1" customHeight="1" spans="1:5">
      <c r="A28" s="101"/>
      <c r="B28"/>
      <c r="C28"/>
      <c r="D28"/>
      <c r="E28"/>
    </row>
    <row r="29" ht="14.25" hidden="1" customHeight="1" spans="1:5">
      <c r="A29" s="101"/>
      <c r="B29"/>
      <c r="C29"/>
      <c r="D29"/>
      <c r="E29"/>
    </row>
    <row r="30" ht="14.25" hidden="1" customHeight="1" spans="1:5">
      <c r="A30" s="101"/>
      <c r="B30"/>
      <c r="C30"/>
      <c r="D30"/>
      <c r="E30"/>
    </row>
    <row r="31" ht="14.25" hidden="1" customHeight="1" spans="1:5">
      <c r="A31" s="101"/>
      <c r="B31"/>
      <c r="C31"/>
      <c r="D31"/>
      <c r="E31"/>
    </row>
    <row r="32" ht="14.25" hidden="1" customHeight="1" spans="1:5">
      <c r="A32" s="101"/>
      <c r="B32"/>
      <c r="C32"/>
      <c r="D32"/>
      <c r="E32"/>
    </row>
    <row r="33" ht="14.25" hidden="1" customHeight="1" spans="1:5">
      <c r="A33" s="101"/>
      <c r="B33"/>
      <c r="C33"/>
      <c r="D33"/>
      <c r="E33"/>
    </row>
    <row r="34" ht="14.25" hidden="1" customHeight="1" spans="1:5">
      <c r="A34" s="101"/>
      <c r="B34"/>
      <c r="C34"/>
      <c r="D34"/>
      <c r="E34"/>
    </row>
    <row r="35" ht="14.25" hidden="1" customHeight="1" spans="1:5">
      <c r="A35" s="101"/>
      <c r="B35"/>
      <c r="C35"/>
      <c r="D35"/>
      <c r="E35"/>
    </row>
    <row r="36" ht="14.25" hidden="1" customHeight="1" spans="1:5">
      <c r="A36" s="101"/>
      <c r="B36"/>
      <c r="C36"/>
      <c r="D36"/>
      <c r="E36"/>
    </row>
    <row r="37" ht="14.25" hidden="1" customHeight="1" spans="1:5">
      <c r="A37" s="101"/>
      <c r="B37"/>
      <c r="C37"/>
      <c r="D37"/>
      <c r="E37"/>
    </row>
    <row r="38" ht="14.25" hidden="1" customHeight="1" spans="1:5">
      <c r="A38" s="101"/>
      <c r="B38"/>
      <c r="C38"/>
      <c r="D38"/>
      <c r="E38"/>
    </row>
    <row r="39" ht="14.25" hidden="1" customHeight="1" spans="1:5">
      <c r="A39" s="101"/>
      <c r="B39"/>
      <c r="C39"/>
      <c r="D39"/>
      <c r="E39"/>
    </row>
    <row r="40" ht="14.25" hidden="1" customHeight="1" spans="1:5">
      <c r="A40" s="101"/>
      <c r="B40"/>
      <c r="C40"/>
      <c r="D40"/>
      <c r="E40"/>
    </row>
    <row r="41" ht="14.25" hidden="1" customHeight="1" spans="1:5">
      <c r="A41" s="101"/>
      <c r="B41"/>
      <c r="C41"/>
      <c r="D41"/>
      <c r="E41"/>
    </row>
    <row r="42" ht="14.25" hidden="1" customHeight="1" spans="1:5">
      <c r="A42" s="101"/>
      <c r="B42"/>
      <c r="C42"/>
      <c r="D42"/>
      <c r="E42"/>
    </row>
    <row r="43" ht="14.25" hidden="1" customHeight="1" spans="1:5">
      <c r="A43" s="101"/>
      <c r="B43"/>
      <c r="C43"/>
      <c r="D43"/>
      <c r="E43"/>
    </row>
    <row r="44" ht="14.25" hidden="1" customHeight="1" spans="1:5">
      <c r="A44" s="101"/>
      <c r="B44"/>
      <c r="C44"/>
      <c r="D44"/>
      <c r="E44"/>
    </row>
    <row r="45" ht="33" customHeight="1" spans="1:3">
      <c r="A45" s="98" t="s">
        <v>303</v>
      </c>
      <c r="B45" s="99"/>
      <c r="C45" s="99"/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workbookViewId="0">
      <selection activeCell="G16" sqref="G16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304</v>
      </c>
      <c r="B1" s="43"/>
    </row>
    <row r="2" ht="22.5" customHeight="1" spans="1:13">
      <c r="A2" s="62" t="s">
        <v>305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306</v>
      </c>
      <c r="B4" s="64" t="s">
        <v>307</v>
      </c>
      <c r="C4" s="65" t="s">
        <v>37</v>
      </c>
      <c r="D4" s="66" t="s">
        <v>308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309</v>
      </c>
      <c r="M4" s="77" t="s">
        <v>310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1.5</v>
      </c>
      <c r="F6" s="73">
        <f>SUM(G6:J6)</f>
        <v>1.5</v>
      </c>
      <c r="G6" s="74">
        <v>1.5</v>
      </c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24" customHeight="1" spans="1:13">
      <c r="A7" s="70" t="s">
        <v>311</v>
      </c>
      <c r="B7" s="70"/>
      <c r="C7" s="70" t="s">
        <v>312</v>
      </c>
      <c r="D7" s="71"/>
      <c r="E7" s="72">
        <f t="shared" ref="E7:E9" si="0">SUM(F7,K7:L7)</f>
        <v>1</v>
      </c>
      <c r="F7" s="73">
        <f t="shared" ref="F7:F9" si="1">SUM(G7:J7)</f>
        <v>1</v>
      </c>
      <c r="G7" s="74">
        <v>1</v>
      </c>
      <c r="H7" s="75"/>
      <c r="I7" s="75"/>
      <c r="J7" s="79"/>
      <c r="K7" s="80"/>
      <c r="L7" s="80"/>
      <c r="M7" s="81"/>
    </row>
    <row r="8" ht="24" customHeight="1" spans="1:13">
      <c r="A8" s="70" t="s">
        <v>311</v>
      </c>
      <c r="B8" s="70"/>
      <c r="C8" s="70" t="s">
        <v>313</v>
      </c>
      <c r="D8" s="71"/>
      <c r="E8" s="72">
        <f t="shared" si="0"/>
        <v>0.5</v>
      </c>
      <c r="F8" s="73">
        <f t="shared" si="1"/>
        <v>0.5</v>
      </c>
      <c r="G8" s="74">
        <v>0.5</v>
      </c>
      <c r="H8" s="75"/>
      <c r="I8" s="75"/>
      <c r="J8" s="79"/>
      <c r="K8" s="80"/>
      <c r="L8" s="80"/>
      <c r="M8" s="81"/>
    </row>
    <row r="9" ht="24" customHeight="1" spans="1:13">
      <c r="A9" s="70"/>
      <c r="B9" s="70"/>
      <c r="C9" s="70"/>
      <c r="D9" s="71"/>
      <c r="E9" s="72">
        <f t="shared" si="0"/>
        <v>0</v>
      </c>
      <c r="F9" s="73">
        <f t="shared" si="1"/>
        <v>0</v>
      </c>
      <c r="G9" s="74"/>
      <c r="H9" s="75"/>
      <c r="I9" s="75"/>
      <c r="J9" s="79"/>
      <c r="K9" s="80"/>
      <c r="L9" s="80"/>
      <c r="M9" s="81"/>
    </row>
    <row r="10" customHeight="1" spans="3:9">
      <c r="C10" s="56"/>
      <c r="D10" s="56"/>
      <c r="I10" s="56"/>
    </row>
    <row r="11" customHeight="1" spans="1:9">
      <c r="A11" s="56"/>
      <c r="B11" s="56"/>
      <c r="C11" s="56"/>
      <c r="D11" s="56"/>
      <c r="I11" s="56"/>
    </row>
    <row r="12" customHeight="1" spans="1:2">
      <c r="A12" s="56"/>
      <c r="B12" s="56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3:4">
      <c r="C15" s="56"/>
      <c r="D15" s="56"/>
    </row>
    <row r="16" customHeight="1" spans="3:4">
      <c r="C16" s="56"/>
      <c r="D16" s="56"/>
    </row>
    <row r="17" customHeight="1" spans="1:13">
      <c r="A17"/>
      <c r="B17"/>
      <c r="C17" s="56"/>
      <c r="D17" s="56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E36" sqref="E36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314</v>
      </c>
    </row>
    <row r="2" s="39" customFormat="1" ht="24.75" customHeight="1" spans="1:13">
      <c r="A2" s="44" t="s">
        <v>315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306</v>
      </c>
      <c r="B4" s="47" t="s">
        <v>37</v>
      </c>
      <c r="C4" s="47" t="s">
        <v>316</v>
      </c>
      <c r="D4" s="47" t="s">
        <v>308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309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M7" sqref="M7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317</v>
      </c>
    </row>
    <row r="2" s="24" customFormat="1" ht="25.5" customHeight="1" spans="1:12">
      <c r="A2" s="28" t="s">
        <v>318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319</v>
      </c>
      <c r="B4" s="30" t="s">
        <v>316</v>
      </c>
      <c r="C4" s="30" t="s">
        <v>320</v>
      </c>
      <c r="D4" s="31" t="s">
        <v>321</v>
      </c>
      <c r="E4" s="30" t="s">
        <v>322</v>
      </c>
      <c r="F4" s="30" t="s">
        <v>38</v>
      </c>
      <c r="G4" s="32" t="s">
        <v>323</v>
      </c>
      <c r="H4" s="32" t="s">
        <v>19</v>
      </c>
      <c r="I4" s="32" t="s">
        <v>20</v>
      </c>
      <c r="J4" s="32" t="s">
        <v>324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325</v>
      </c>
      <c r="B6" s="34" t="s">
        <v>325</v>
      </c>
      <c r="C6" s="34" t="s">
        <v>325</v>
      </c>
      <c r="D6" s="34" t="s">
        <v>325</v>
      </c>
      <c r="E6" s="34" t="s">
        <v>325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workbookViewId="0">
      <selection activeCell="O17" sqref="O17"/>
    </sheetView>
  </sheetViews>
  <sheetFormatPr defaultColWidth="12" defaultRowHeight="15.6" outlineLevelRow="5"/>
  <cols>
    <col min="1" max="16" width="11.5" style="3" customWidth="1"/>
    <col min="17" max="17" width="27.3333333333333" style="3" customWidth="1"/>
    <col min="18" max="16384" width="12" style="3"/>
  </cols>
  <sheetData>
    <row r="1" ht="14.25" customHeight="1" spans="1:8">
      <c r="A1" s="4" t="s">
        <v>326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4.25" customHeight="1" spans="17:17">
      <c r="Q3" s="22" t="s">
        <v>4</v>
      </c>
    </row>
    <row r="4" s="1" customFormat="1" ht="25.5" customHeight="1" spans="1:17">
      <c r="A4" s="6" t="s">
        <v>328</v>
      </c>
      <c r="B4" s="7" t="s">
        <v>329</v>
      </c>
      <c r="C4" s="7" t="s">
        <v>330</v>
      </c>
      <c r="D4" s="7" t="s">
        <v>331</v>
      </c>
      <c r="E4" s="7" t="s">
        <v>332</v>
      </c>
      <c r="F4" s="7" t="s">
        <v>333</v>
      </c>
      <c r="G4" s="7" t="s">
        <v>334</v>
      </c>
      <c r="H4" s="7" t="s">
        <v>335</v>
      </c>
      <c r="I4" s="7" t="s">
        <v>336</v>
      </c>
      <c r="J4" s="13" t="s">
        <v>38</v>
      </c>
      <c r="K4" s="14" t="s">
        <v>337</v>
      </c>
      <c r="L4" s="15"/>
      <c r="M4" s="15"/>
      <c r="N4" s="15"/>
      <c r="O4" s="15"/>
      <c r="P4" s="16"/>
      <c r="Q4" s="23" t="s">
        <v>310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338</v>
      </c>
      <c r="L5" s="19" t="s">
        <v>339</v>
      </c>
      <c r="M5" s="19" t="s">
        <v>340</v>
      </c>
      <c r="N5" s="19" t="s">
        <v>341</v>
      </c>
      <c r="O5" s="19" t="s">
        <v>342</v>
      </c>
      <c r="P5" s="19" t="s">
        <v>343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DELL20200326</cp:lastModifiedBy>
  <dcterms:created xsi:type="dcterms:W3CDTF">2015-10-15T04:08:00Z</dcterms:created>
  <cp:lastPrinted>2020-01-20T03:12:00Z</cp:lastPrinted>
  <dcterms:modified xsi:type="dcterms:W3CDTF">2022-01-13T02:49:01Z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4FA98751AEFD4457A6E37E72D7F443DD</vt:lpwstr>
  </property>
  <property fmtid="{D5CDD505-2E9C-101B-9397-08002B2CF9AE}" pid="4" name="KSOProductBuildVer">
    <vt:lpwstr>2052-11.1.0.10938</vt:lpwstr>
  </property>
</Properties>
</file>