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0" yWindow="30" windowWidth="4410" windowHeight="1725" tabRatio="819" firstSheet="1" activeTab="3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'9一般公共预算支出表'!$A$1:$G$20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C11" i="27"/>
  <c r="C8" i="29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B18" s="1"/>
  <c r="C19"/>
  <c r="B19" s="1"/>
  <c r="C7"/>
  <c r="B7" s="1"/>
  <c r="B10" i="52"/>
  <c r="B11"/>
  <c r="C8"/>
  <c r="B8" s="1"/>
  <c r="C9"/>
  <c r="B9" s="1"/>
  <c r="C10"/>
  <c r="C11"/>
  <c r="C7"/>
  <c r="B7" s="1"/>
  <c r="F18" i="43"/>
  <c r="F17"/>
  <c r="F16"/>
  <c r="F15"/>
  <c r="F14"/>
  <c r="F13"/>
  <c r="F12"/>
  <c r="F11"/>
  <c r="F10"/>
  <c r="F9"/>
  <c r="F8"/>
  <c r="F7"/>
  <c r="F6"/>
  <c r="F7" i="49"/>
  <c r="F8"/>
  <c r="F9"/>
  <c r="F10"/>
  <c r="C10" i="38"/>
  <c r="C11"/>
  <c r="C12"/>
  <c r="B12" s="1"/>
  <c r="C13"/>
  <c r="B13" s="1"/>
  <c r="C14"/>
  <c r="C15"/>
  <c r="C16"/>
  <c r="B16" s="1"/>
  <c r="C17"/>
  <c r="B17" s="1"/>
  <c r="C18"/>
  <c r="C19"/>
  <c r="C20"/>
  <c r="B20" s="1"/>
  <c r="C21"/>
  <c r="B21" s="1"/>
  <c r="C23"/>
  <c r="C24"/>
  <c r="C25"/>
  <c r="C26"/>
  <c r="C27"/>
  <c r="C28"/>
  <c r="C29"/>
  <c r="C30"/>
  <c r="C31"/>
  <c r="C32"/>
  <c r="C33"/>
  <c r="C34"/>
  <c r="C35"/>
  <c r="B35" s="1"/>
  <c r="C36"/>
  <c r="C37"/>
  <c r="C38"/>
  <c r="C39"/>
  <c r="B39" s="1"/>
  <c r="C40"/>
  <c r="C41"/>
  <c r="C42"/>
  <c r="C43"/>
  <c r="B43" s="1"/>
  <c r="C44"/>
  <c r="C45"/>
  <c r="C46"/>
  <c r="C47"/>
  <c r="B47" s="1"/>
  <c r="C48"/>
  <c r="C49"/>
  <c r="C51"/>
  <c r="B51" s="1"/>
  <c r="C52"/>
  <c r="B52" s="1"/>
  <c r="C53"/>
  <c r="C54"/>
  <c r="C55"/>
  <c r="B55" s="1"/>
  <c r="C56"/>
  <c r="B56" s="1"/>
  <c r="C57"/>
  <c r="C58"/>
  <c r="C59"/>
  <c r="B59" s="1"/>
  <c r="C60"/>
  <c r="B60" s="1"/>
  <c r="C61"/>
  <c r="C62"/>
  <c r="C63"/>
  <c r="B63" s="1"/>
  <c r="C64"/>
  <c r="B64" s="1"/>
  <c r="C65"/>
  <c r="C66"/>
  <c r="C67"/>
  <c r="B67" s="1"/>
  <c r="C69"/>
  <c r="B69" s="1"/>
  <c r="C70"/>
  <c r="C71"/>
  <c r="C72"/>
  <c r="B72" s="1"/>
  <c r="C73"/>
  <c r="B73" s="1"/>
  <c r="C74"/>
  <c r="C75"/>
  <c r="C76"/>
  <c r="B76" s="1"/>
  <c r="C77"/>
  <c r="B77" s="1"/>
  <c r="C78"/>
  <c r="C79"/>
  <c r="C80"/>
  <c r="B80" s="1"/>
  <c r="C82"/>
  <c r="C83"/>
  <c r="C84"/>
  <c r="C85"/>
  <c r="C86"/>
  <c r="C87"/>
  <c r="C88"/>
  <c r="C89"/>
  <c r="C90"/>
  <c r="C91"/>
  <c r="C92"/>
  <c r="C93"/>
  <c r="C94"/>
  <c r="C95"/>
  <c r="B95" s="1"/>
  <c r="C96"/>
  <c r="C97"/>
  <c r="C98"/>
  <c r="C99"/>
  <c r="B99" s="1"/>
  <c r="C100"/>
  <c r="B100" s="1"/>
  <c r="C102"/>
  <c r="C103"/>
  <c r="C104"/>
  <c r="C105"/>
  <c r="C106"/>
  <c r="C108"/>
  <c r="B108" s="1"/>
  <c r="C109"/>
  <c r="C110"/>
  <c r="C111"/>
  <c r="B111" s="1"/>
  <c r="C9"/>
  <c r="D9" i="55"/>
  <c r="E9"/>
  <c r="F9"/>
  <c r="G9"/>
  <c r="H9"/>
  <c r="C9"/>
  <c r="E101" i="38"/>
  <c r="F101"/>
  <c r="G101"/>
  <c r="H101"/>
  <c r="I101"/>
  <c r="J101"/>
  <c r="D101"/>
  <c r="C101" s="1"/>
  <c r="B101" s="1"/>
  <c r="E98"/>
  <c r="F98"/>
  <c r="G98"/>
  <c r="H98"/>
  <c r="I98"/>
  <c r="J98"/>
  <c r="D98"/>
  <c r="E8"/>
  <c r="F8"/>
  <c r="G8"/>
  <c r="H8"/>
  <c r="I8"/>
  <c r="J8"/>
  <c r="E9"/>
  <c r="F9"/>
  <c r="G9"/>
  <c r="H9"/>
  <c r="J9"/>
  <c r="E22"/>
  <c r="F22"/>
  <c r="G22"/>
  <c r="H22"/>
  <c r="I22"/>
  <c r="J22"/>
  <c r="D22"/>
  <c r="C22" s="1"/>
  <c r="E50"/>
  <c r="F50"/>
  <c r="G50"/>
  <c r="H50"/>
  <c r="I50"/>
  <c r="J50"/>
  <c r="D50"/>
  <c r="C50" s="1"/>
  <c r="E68"/>
  <c r="F68"/>
  <c r="G68"/>
  <c r="H68"/>
  <c r="I68"/>
  <c r="J68"/>
  <c r="D68"/>
  <c r="C68" s="1"/>
  <c r="E81"/>
  <c r="F81"/>
  <c r="G81"/>
  <c r="H81"/>
  <c r="I81"/>
  <c r="J81"/>
  <c r="D81"/>
  <c r="C81" s="1"/>
  <c r="E107"/>
  <c r="F107"/>
  <c r="G107"/>
  <c r="H107"/>
  <c r="I107"/>
  <c r="J107"/>
  <c r="D107"/>
  <c r="C107" s="1"/>
  <c r="B32"/>
  <c r="B102"/>
  <c r="B105"/>
  <c r="B110"/>
  <c r="B10"/>
  <c r="B11"/>
  <c r="B14"/>
  <c r="B15"/>
  <c r="B18"/>
  <c r="B19"/>
  <c r="B23"/>
  <c r="B24"/>
  <c r="B25"/>
  <c r="B26"/>
  <c r="B27"/>
  <c r="B28"/>
  <c r="B29"/>
  <c r="B30"/>
  <c r="B31"/>
  <c r="B33"/>
  <c r="B34"/>
  <c r="B36"/>
  <c r="B37"/>
  <c r="B38"/>
  <c r="B40"/>
  <c r="B41"/>
  <c r="B42"/>
  <c r="B44"/>
  <c r="B45"/>
  <c r="B46"/>
  <c r="B48"/>
  <c r="B49"/>
  <c r="B53"/>
  <c r="B54"/>
  <c r="B57"/>
  <c r="B58"/>
  <c r="B61"/>
  <c r="B62"/>
  <c r="B65"/>
  <c r="B66"/>
  <c r="B70"/>
  <c r="B71"/>
  <c r="B74"/>
  <c r="B75"/>
  <c r="B78"/>
  <c r="B79"/>
  <c r="B82"/>
  <c r="B83"/>
  <c r="B84"/>
  <c r="B85"/>
  <c r="B86"/>
  <c r="B87"/>
  <c r="B88"/>
  <c r="B89"/>
  <c r="B90"/>
  <c r="B91"/>
  <c r="B92"/>
  <c r="B93"/>
  <c r="B94"/>
  <c r="B96"/>
  <c r="B97"/>
  <c r="B103"/>
  <c r="B104"/>
  <c r="B106"/>
  <c r="B109"/>
  <c r="B10" i="55"/>
  <c r="E8" i="31"/>
  <c r="F8"/>
  <c r="G8"/>
  <c r="H8"/>
  <c r="I8"/>
  <c r="J8"/>
  <c r="D8"/>
  <c r="J81"/>
  <c r="J78"/>
  <c r="J71"/>
  <c r="J68"/>
  <c r="J63"/>
  <c r="J56"/>
  <c r="J52"/>
  <c r="J45"/>
  <c r="J38"/>
  <c r="H30"/>
  <c r="J24"/>
  <c r="G24"/>
  <c r="C24"/>
  <c r="E13"/>
  <c r="F13"/>
  <c r="G13"/>
  <c r="H13"/>
  <c r="I13"/>
  <c r="J13"/>
  <c r="C9"/>
  <c r="B9" s="1"/>
  <c r="C10"/>
  <c r="B10" s="1"/>
  <c r="C11"/>
  <c r="B11" s="1"/>
  <c r="C12"/>
  <c r="B12" s="1"/>
  <c r="C14"/>
  <c r="B14" s="1"/>
  <c r="C15"/>
  <c r="C16"/>
  <c r="C17"/>
  <c r="B17" s="1"/>
  <c r="C18"/>
  <c r="B18" s="1"/>
  <c r="C19"/>
  <c r="B19" s="1"/>
  <c r="C20"/>
  <c r="C21"/>
  <c r="C22"/>
  <c r="B22" s="1"/>
  <c r="C23"/>
  <c r="C25"/>
  <c r="C26"/>
  <c r="C27"/>
  <c r="B27" s="1"/>
  <c r="C28"/>
  <c r="C29"/>
  <c r="C30"/>
  <c r="C31"/>
  <c r="C32"/>
  <c r="C33"/>
  <c r="C34"/>
  <c r="B34" s="1"/>
  <c r="C35"/>
  <c r="C36"/>
  <c r="C37"/>
  <c r="C38"/>
  <c r="C39"/>
  <c r="C40"/>
  <c r="C41"/>
  <c r="C42"/>
  <c r="C43"/>
  <c r="C44"/>
  <c r="C46"/>
  <c r="B46" s="1"/>
  <c r="C47"/>
  <c r="B47" s="1"/>
  <c r="C48"/>
  <c r="C49"/>
  <c r="C50"/>
  <c r="B50" s="1"/>
  <c r="C51"/>
  <c r="B51" s="1"/>
  <c r="C52"/>
  <c r="C53"/>
  <c r="C54"/>
  <c r="C55"/>
  <c r="C56"/>
  <c r="C57"/>
  <c r="C58"/>
  <c r="B58" s="1"/>
  <c r="C59"/>
  <c r="C60"/>
  <c r="C61"/>
  <c r="C62"/>
  <c r="B62" s="1"/>
  <c r="C63"/>
  <c r="C64"/>
  <c r="C65"/>
  <c r="C66"/>
  <c r="B66" s="1"/>
  <c r="C67"/>
  <c r="C68"/>
  <c r="C69"/>
  <c r="C70"/>
  <c r="B70" s="1"/>
  <c r="C71"/>
  <c r="C72"/>
  <c r="C73"/>
  <c r="C74"/>
  <c r="C75"/>
  <c r="C76"/>
  <c r="C77"/>
  <c r="C79"/>
  <c r="C80"/>
  <c r="B80" s="1"/>
  <c r="C82"/>
  <c r="C83"/>
  <c r="B83" s="1"/>
  <c r="C84"/>
  <c r="B84" s="1"/>
  <c r="C85"/>
  <c r="B85" s="1"/>
  <c r="B15"/>
  <c r="B42"/>
  <c r="B54"/>
  <c r="B64"/>
  <c r="B74"/>
  <c r="B75"/>
  <c r="B79"/>
  <c r="D81"/>
  <c r="D78"/>
  <c r="C45"/>
  <c r="C17" i="27"/>
  <c r="B17"/>
  <c r="C6"/>
  <c r="B6" s="1"/>
  <c r="B11" i="28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C8"/>
  <c r="B8" s="1"/>
  <c r="C9"/>
  <c r="B9" s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7"/>
  <c r="B7" s="1"/>
  <c r="B39" i="55"/>
  <c r="B13"/>
  <c r="B11"/>
  <c r="B38"/>
  <c r="B36"/>
  <c r="B37"/>
  <c r="C15" i="26"/>
  <c r="C14"/>
  <c r="C12"/>
  <c r="C10"/>
  <c r="C8"/>
  <c r="B12" i="55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K9" i="26"/>
  <c r="K10"/>
  <c r="K11"/>
  <c r="B11" s="1"/>
  <c r="K12"/>
  <c r="B12" s="1"/>
  <c r="K13"/>
  <c r="K14"/>
  <c r="K15"/>
  <c r="C9"/>
  <c r="C11"/>
  <c r="C13"/>
  <c r="B13"/>
  <c r="B15"/>
  <c r="K8"/>
  <c r="F7" i="36"/>
  <c r="E7" s="1"/>
  <c r="F8"/>
  <c r="F9"/>
  <c r="E9" s="1"/>
  <c r="E8"/>
  <c r="E6"/>
  <c r="F6"/>
  <c r="C8" i="34"/>
  <c r="C5" s="1"/>
  <c r="B8"/>
  <c r="B5" s="1"/>
  <c r="F6" i="51"/>
  <c r="F6" i="49"/>
  <c r="F6" i="47"/>
  <c r="F6" i="45"/>
  <c r="D50" i="54"/>
  <c r="E50"/>
  <c r="C50"/>
  <c r="B24"/>
  <c r="B23"/>
  <c r="E22"/>
  <c r="D22"/>
  <c r="C22"/>
  <c r="D8"/>
  <c r="E8"/>
  <c r="E7" s="1"/>
  <c r="C8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1"/>
  <c r="B52"/>
  <c r="B53"/>
  <c r="B54"/>
  <c r="B55"/>
  <c r="B56"/>
  <c r="B57"/>
  <c r="B58"/>
  <c r="B59"/>
  <c r="B60"/>
  <c r="B61"/>
  <c r="B62"/>
  <c r="B20"/>
  <c r="B10"/>
  <c r="B11"/>
  <c r="B12"/>
  <c r="B13"/>
  <c r="B14"/>
  <c r="B15"/>
  <c r="B16"/>
  <c r="B17"/>
  <c r="B18"/>
  <c r="B19"/>
  <c r="B21"/>
  <c r="B9"/>
  <c r="E81" i="31"/>
  <c r="F81"/>
  <c r="G81"/>
  <c r="H81"/>
  <c r="I81"/>
  <c r="E78"/>
  <c r="F78"/>
  <c r="G78"/>
  <c r="H78"/>
  <c r="I78"/>
  <c r="E71"/>
  <c r="F71"/>
  <c r="G71"/>
  <c r="H71"/>
  <c r="I71"/>
  <c r="E68"/>
  <c r="F68"/>
  <c r="G68"/>
  <c r="H68"/>
  <c r="I68"/>
  <c r="E63"/>
  <c r="F63"/>
  <c r="G63"/>
  <c r="H63"/>
  <c r="I63"/>
  <c r="E59"/>
  <c r="F59"/>
  <c r="G59"/>
  <c r="H59"/>
  <c r="I59"/>
  <c r="J59"/>
  <c r="E56"/>
  <c r="F56"/>
  <c r="G56"/>
  <c r="H56"/>
  <c r="I56"/>
  <c r="E52"/>
  <c r="F52"/>
  <c r="G52"/>
  <c r="H52"/>
  <c r="I52"/>
  <c r="E49"/>
  <c r="F49"/>
  <c r="G49"/>
  <c r="H49"/>
  <c r="I49"/>
  <c r="B49" s="1"/>
  <c r="J49"/>
  <c r="E45"/>
  <c r="F45"/>
  <c r="G45"/>
  <c r="H45"/>
  <c r="I45"/>
  <c r="E38"/>
  <c r="F38"/>
  <c r="G38"/>
  <c r="H38"/>
  <c r="I38"/>
  <c r="J30"/>
  <c r="E30"/>
  <c r="F30"/>
  <c r="G30"/>
  <c r="I30"/>
  <c r="E24"/>
  <c r="F24"/>
  <c r="H24"/>
  <c r="I24"/>
  <c r="B29"/>
  <c r="B26"/>
  <c r="B25"/>
  <c r="B82"/>
  <c r="B77"/>
  <c r="B76"/>
  <c r="B73"/>
  <c r="B72"/>
  <c r="B69"/>
  <c r="B67"/>
  <c r="B65"/>
  <c r="B61"/>
  <c r="B60"/>
  <c r="B57"/>
  <c r="B55"/>
  <c r="B53"/>
  <c r="B48"/>
  <c r="B44"/>
  <c r="B43"/>
  <c r="B41"/>
  <c r="B40"/>
  <c r="B39"/>
  <c r="B37"/>
  <c r="B36"/>
  <c r="B35"/>
  <c r="B33"/>
  <c r="B32"/>
  <c r="B31"/>
  <c r="B23"/>
  <c r="B21"/>
  <c r="B20"/>
  <c r="B28"/>
  <c r="B16"/>
  <c r="C7" i="54" l="1"/>
  <c r="B22"/>
  <c r="B9" i="26"/>
  <c r="B50" i="54"/>
  <c r="D7"/>
  <c r="B81" i="38"/>
  <c r="B9"/>
  <c r="D8"/>
  <c r="C8" s="1"/>
  <c r="B8" s="1"/>
  <c r="E7" i="31"/>
  <c r="C78"/>
  <c r="C81"/>
  <c r="B81" s="1"/>
  <c r="C8"/>
  <c r="B8" s="1"/>
  <c r="B9" i="55"/>
  <c r="I7" i="31"/>
  <c r="J7"/>
  <c r="F7"/>
  <c r="B22" i="38"/>
  <c r="B50"/>
  <c r="B68"/>
  <c r="B98"/>
  <c r="B107"/>
  <c r="H7" i="31"/>
  <c r="G7"/>
  <c r="C13"/>
  <c r="B13" s="1"/>
  <c r="D7"/>
  <c r="B45"/>
  <c r="B14" i="26"/>
  <c r="B10"/>
  <c r="B8"/>
  <c r="B8" i="54"/>
  <c r="B38" i="31"/>
  <c r="B30"/>
  <c r="B78"/>
  <c r="B71"/>
  <c r="B68"/>
  <c r="B63"/>
  <c r="B59"/>
  <c r="B56"/>
  <c r="B52"/>
  <c r="B24"/>
  <c r="C7" i="27"/>
  <c r="C10"/>
  <c r="B10" s="1"/>
  <c r="C12"/>
  <c r="C13"/>
  <c r="B13" s="1"/>
  <c r="C14"/>
  <c r="B14" s="1"/>
  <c r="C15"/>
  <c r="B15" s="1"/>
  <c r="C16"/>
  <c r="B16" s="1"/>
  <c r="C18"/>
  <c r="B18" s="1"/>
  <c r="C19"/>
  <c r="C20"/>
  <c r="B20" s="1"/>
  <c r="C21"/>
  <c r="C22"/>
  <c r="B22" s="1"/>
  <c r="C23"/>
  <c r="C24"/>
  <c r="C25"/>
  <c r="C26"/>
  <c r="B26" s="1"/>
  <c r="C27"/>
  <c r="C28"/>
  <c r="B28" s="1"/>
  <c r="C29"/>
  <c r="C30"/>
  <c r="B30" s="1"/>
  <c r="C31"/>
  <c r="C32"/>
  <c r="B7"/>
  <c r="B11"/>
  <c r="B12"/>
  <c r="B19"/>
  <c r="B21"/>
  <c r="B23"/>
  <c r="B24"/>
  <c r="B25"/>
  <c r="B27"/>
  <c r="B29"/>
  <c r="B31"/>
  <c r="B32"/>
  <c r="K7" i="26"/>
  <c r="C7"/>
  <c r="B7" l="1"/>
  <c r="B7" i="54"/>
  <c r="C7" i="31"/>
  <c r="B7" s="1"/>
  <c r="B7" i="38"/>
  <c r="C7"/>
</calcChain>
</file>

<file path=xl/sharedStrings.xml><?xml version="1.0" encoding="utf-8"?>
<sst xmlns="http://schemas.openxmlformats.org/spreadsheetml/2006/main" count="597" uniqueCount="405">
  <si>
    <t>附表1：</t>
    <phoneticPr fontId="5" type="noConversion"/>
  </si>
  <si>
    <t>收入预算</t>
    <phoneticPr fontId="5" type="noConversion"/>
  </si>
  <si>
    <t>一般公共预算收入</t>
    <phoneticPr fontId="5" type="noConversion"/>
  </si>
  <si>
    <t>政府性基金收入</t>
    <phoneticPr fontId="5" type="noConversion"/>
  </si>
  <si>
    <t>纳入专户管理的行政事业性收费收入</t>
    <phoneticPr fontId="5" type="noConversion"/>
  </si>
  <si>
    <t>上年结转收入</t>
    <phoneticPr fontId="5" type="noConversion"/>
  </si>
  <si>
    <t>对个人和家庭的补助支出</t>
    <phoneticPr fontId="5" type="noConversion"/>
  </si>
  <si>
    <t>小计</t>
    <phoneticPr fontId="5" type="noConversion"/>
  </si>
  <si>
    <t>财政拨款（补助）收入</t>
    <phoneticPr fontId="5" type="noConversion"/>
  </si>
  <si>
    <t>纳入预算管理的行政事业性收费收入</t>
    <phoneticPr fontId="5" type="noConversion"/>
  </si>
  <si>
    <t>专项收入</t>
    <phoneticPr fontId="5" type="noConversion"/>
  </si>
  <si>
    <t>提前告知专项</t>
    <phoneticPr fontId="5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</si>
  <si>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</si>
  <si>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</si>
  <si>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</si>
  <si>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</si>
  <si>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</si>
  <si>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</si>
  <si>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</si>
  <si>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</si>
  <si>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</si>
  <si>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</si>
  <si>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</si>
  <si>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</si>
  <si>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</si>
  <si>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</si>
  <si>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</si>
  <si>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</si>
  <si>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</si>
  <si>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5" type="noConversion"/>
  </si>
  <si>
    <t>部门名称（含所属单位）</t>
    <phoneticPr fontId="5" type="noConversion"/>
  </si>
  <si>
    <t>功能科目</t>
    <phoneticPr fontId="5" type="noConversion"/>
  </si>
  <si>
    <t>购买服务项目名称</t>
    <phoneticPr fontId="5" type="noConversion"/>
  </si>
  <si>
    <t>购买项目内容</t>
    <phoneticPr fontId="5" type="noConversion"/>
  </si>
  <si>
    <t>购买服务项目类别</t>
    <phoneticPr fontId="5" type="noConversion"/>
  </si>
  <si>
    <t>承接主体</t>
    <phoneticPr fontId="5" type="noConversion"/>
  </si>
  <si>
    <t>购买方式</t>
    <phoneticPr fontId="5" type="noConversion"/>
  </si>
  <si>
    <t>承接主体名称</t>
    <phoneticPr fontId="5" type="noConversion"/>
  </si>
  <si>
    <t>项目绩效目标</t>
    <phoneticPr fontId="5" type="noConversion"/>
  </si>
  <si>
    <t>总计</t>
    <phoneticPr fontId="5" type="noConversion"/>
  </si>
  <si>
    <t>财政拨款安排的项目</t>
    <phoneticPr fontId="5" type="noConversion"/>
  </si>
  <si>
    <t>纳入预算管理的行政事业性收费安排的项目</t>
    <phoneticPr fontId="5" type="noConversion"/>
  </si>
  <si>
    <t>专项收入安排的项目</t>
    <phoneticPr fontId="5" type="noConversion"/>
  </si>
  <si>
    <t>省提前告知专项安排的项目</t>
    <phoneticPr fontId="5" type="noConversion"/>
  </si>
  <si>
    <t>政府性基金收入安排的项目</t>
    <phoneticPr fontId="5" type="noConversion"/>
  </si>
  <si>
    <t>纳入专户管理的行政事业性收费安排的项目</t>
    <phoneticPr fontId="5" type="noConversion"/>
  </si>
  <si>
    <t>单位：万元</t>
  </si>
  <si>
    <t>支出预算</t>
  </si>
  <si>
    <t>项目支出</t>
  </si>
  <si>
    <t>政府性基金收入</t>
    <phoneticPr fontId="5" type="noConversion"/>
  </si>
  <si>
    <t>纳入专户管理的行政事业性收费收入</t>
    <phoneticPr fontId="5" type="noConversion"/>
  </si>
  <si>
    <t>上年结转收入</t>
    <phoneticPr fontId="5" type="noConversion"/>
  </si>
  <si>
    <t>小计</t>
    <phoneticPr fontId="5" type="noConversion"/>
  </si>
  <si>
    <t>财政拨款（补助）收入</t>
    <phoneticPr fontId="5" type="noConversion"/>
  </si>
  <si>
    <t>纳入预算管理的行政事业性收费收入</t>
    <phoneticPr fontId="5" type="noConversion"/>
  </si>
  <si>
    <t>专项收入</t>
    <phoneticPr fontId="5" type="noConversion"/>
  </si>
  <si>
    <t>提前告知专项</t>
    <phoneticPr fontId="5" type="noConversion"/>
  </si>
  <si>
    <t>对个人和家庭的补助支出</t>
    <phoneticPr fontId="5" type="noConversion"/>
  </si>
  <si>
    <t>科目名称</t>
    <phoneticPr fontId="5" type="noConversion"/>
  </si>
  <si>
    <t>基本支出</t>
    <phoneticPr fontId="5" type="noConversion"/>
  </si>
  <si>
    <t>附表3：</t>
    <phoneticPr fontId="5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</si>
  <si>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</si>
  <si>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</si>
  <si>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</si>
  <si>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5" type="noConversion"/>
  </si>
  <si>
    <t>科目名称（类/款/项）</t>
    <phoneticPr fontId="5" type="noConversion"/>
  </si>
  <si>
    <t>工资福利支出</t>
    <phoneticPr fontId="5" type="noConversion"/>
  </si>
  <si>
    <t>商品和服务支出</t>
    <phoneticPr fontId="5" type="noConversion"/>
  </si>
  <si>
    <t>科目名称</t>
  </si>
  <si>
    <t>预算科目名称</t>
    <phoneticPr fontId="5" type="noConversion"/>
  </si>
  <si>
    <t>上年结转采购项目</t>
    <phoneticPr fontId="0" type="noConversion"/>
  </si>
  <si>
    <t>附表4：</t>
    <phoneticPr fontId="5" type="noConversion"/>
  </si>
  <si>
    <t>单位：万元</t>
    <phoneticPr fontId="5" type="noConversion"/>
  </si>
  <si>
    <t>项        目</t>
    <phoneticPr fontId="5" type="noConversion"/>
  </si>
  <si>
    <t>“三公”经费合计</t>
    <phoneticPr fontId="5" type="noConversion"/>
  </si>
  <si>
    <t>部门(单位)名称</t>
    <phoneticPr fontId="5" type="noConversion"/>
  </si>
  <si>
    <t>科目名称</t>
    <phoneticPr fontId="5" type="noConversion"/>
  </si>
  <si>
    <t>纳入专户管理的行政事业性收费收</t>
    <phoneticPr fontId="5" type="noConversion"/>
  </si>
  <si>
    <t>项目绩效目标</t>
    <phoneticPr fontId="5" type="noConversion"/>
  </si>
  <si>
    <t>项目内容</t>
    <phoneticPr fontId="5" type="noConversion"/>
  </si>
  <si>
    <t>项目编号</t>
    <phoneticPr fontId="5" type="noConversion"/>
  </si>
  <si>
    <t>单位名称</t>
    <phoneticPr fontId="5" type="noConversion"/>
  </si>
  <si>
    <t>工资福利</t>
    <phoneticPr fontId="5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</si>
  <si>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</si>
  <si>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</si>
  <si>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</si>
  <si>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</si>
  <si>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</si>
  <si>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</si>
  <si>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5" type="noConversion"/>
  </si>
  <si>
    <t>附表11：</t>
    <phoneticPr fontId="5" type="noConversion"/>
  </si>
  <si>
    <t>附表12：</t>
    <phoneticPr fontId="5" type="noConversion"/>
  </si>
  <si>
    <t>附表13：</t>
    <phoneticPr fontId="5" type="noConversion"/>
  </si>
  <si>
    <t>附表15：</t>
    <phoneticPr fontId="5" type="noConversion"/>
  </si>
  <si>
    <t>上年结转收入</t>
  </si>
  <si>
    <t>部门(单位)名称</t>
    <phoneticPr fontId="5" type="noConversion"/>
  </si>
  <si>
    <t>项目名称</t>
    <phoneticPr fontId="5" type="noConversion"/>
  </si>
  <si>
    <t>项目内容</t>
    <phoneticPr fontId="5" type="noConversion"/>
  </si>
  <si>
    <t>纳入专户管理的行政事业性收费收</t>
    <phoneticPr fontId="5" type="noConversion"/>
  </si>
  <si>
    <t>附表14：</t>
    <phoneticPr fontId="5" type="noConversion"/>
  </si>
  <si>
    <t>合  计</t>
    <phoneticPr fontId="5" type="noConversion"/>
  </si>
  <si>
    <t>商品和服务指出</t>
    <phoneticPr fontId="5" type="noConversion"/>
  </si>
  <si>
    <t>对个人和家庭补助</t>
    <phoneticPr fontId="5" type="noConversion"/>
  </si>
  <si>
    <t>一般公共服务支出</t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</si>
  <si>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</si>
  <si>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</si>
  <si>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</si>
  <si>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</si>
  <si>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</si>
  <si>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</si>
  <si>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</si>
  <si>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</si>
  <si>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</si>
  <si>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</si>
  <si>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</si>
  <si>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</si>
  <si>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</si>
  <si>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</si>
  <si>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</si>
  <si>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</si>
  <si>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</si>
  <si>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</si>
  <si>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5" type="noConversion"/>
  </si>
  <si>
    <t xml:space="preserve"> </t>
    <phoneticPr fontId="5" type="noConversion"/>
  </si>
  <si>
    <t>基础设施建设</t>
  </si>
  <si>
    <t>机关工资福利支出</t>
    <phoneticPr fontId="5" type="noConversion"/>
  </si>
  <si>
    <t>机关商品和服务支出</t>
    <phoneticPr fontId="5" type="noConversion"/>
  </si>
  <si>
    <t>社会福利救助费</t>
    <phoneticPr fontId="5" type="noConversion"/>
  </si>
  <si>
    <t>助学金</t>
    <phoneticPr fontId="5" type="noConversion"/>
  </si>
  <si>
    <t>个人农业生产补贴</t>
    <phoneticPr fontId="5" type="noConversion"/>
  </si>
  <si>
    <t>离退休费</t>
    <phoneticPr fontId="5" type="noConversion"/>
  </si>
  <si>
    <t>房屋建筑物构建</t>
    <phoneticPr fontId="5" type="noConversion"/>
  </si>
  <si>
    <t>公务用车购置</t>
  </si>
  <si>
    <t>土地拆迁补偿和和安置支出</t>
    <phoneticPr fontId="5" type="noConversion"/>
  </si>
  <si>
    <t>设备购置</t>
    <phoneticPr fontId="5" type="noConversion"/>
  </si>
  <si>
    <t>大型修缮</t>
    <phoneticPr fontId="5" type="noConversion"/>
  </si>
  <si>
    <t>其他资本支出</t>
    <phoneticPr fontId="5" type="noConversion"/>
  </si>
  <si>
    <t>机关资本性支出（一）</t>
    <phoneticPr fontId="5" type="noConversion"/>
  </si>
  <si>
    <t>机关资本性支出（二）</t>
    <phoneticPr fontId="5" type="noConversion"/>
  </si>
  <si>
    <t>基础设施建设</t>
    <phoneticPr fontId="5" type="noConversion"/>
  </si>
  <si>
    <t>对事业单位经常性补助</t>
    <phoneticPr fontId="5" type="noConversion"/>
  </si>
  <si>
    <t>工资福利支出</t>
    <phoneticPr fontId="5" type="noConversion"/>
  </si>
  <si>
    <t>商品和服务支出</t>
    <phoneticPr fontId="5" type="noConversion"/>
  </si>
  <si>
    <t>其它对事业单位补助</t>
    <phoneticPr fontId="5" type="noConversion"/>
  </si>
  <si>
    <t>对事业单位资本性补助</t>
    <phoneticPr fontId="5" type="noConversion"/>
  </si>
  <si>
    <t>资本性支出（一）</t>
    <phoneticPr fontId="5" type="noConversion"/>
  </si>
  <si>
    <t>资本性支出（二）</t>
    <phoneticPr fontId="5" type="noConversion"/>
  </si>
  <si>
    <t>对企业补助</t>
    <phoneticPr fontId="5" type="noConversion"/>
  </si>
  <si>
    <t>费用补贴</t>
    <phoneticPr fontId="5" type="noConversion"/>
  </si>
  <si>
    <t>利息补贴</t>
    <phoneticPr fontId="5" type="noConversion"/>
  </si>
  <si>
    <t>其他对企业补助</t>
    <phoneticPr fontId="5" type="noConversion"/>
  </si>
  <si>
    <t>对企业资本性补助（二）</t>
    <phoneticPr fontId="5" type="noConversion"/>
  </si>
  <si>
    <t>对社会保障基金补助</t>
    <phoneticPr fontId="5" type="noConversion"/>
  </si>
  <si>
    <t>补充全国社会保障基金</t>
    <phoneticPr fontId="5" type="noConversion"/>
  </si>
  <si>
    <t>对机关事业单位职业年金的补助</t>
    <phoneticPr fontId="5" type="noConversion"/>
  </si>
  <si>
    <t>债务利息及费用支出</t>
    <phoneticPr fontId="5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</si>
  <si>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</si>
  <si>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</si>
  <si>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</si>
  <si>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</si>
  <si>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5" type="noConversion"/>
  </si>
  <si>
    <t>国内债务还本</t>
    <phoneticPr fontId="5" type="noConversion"/>
  </si>
  <si>
    <t>国外债务还本</t>
    <phoneticPr fontId="5" type="noConversion"/>
  </si>
  <si>
    <t>转移性支出</t>
    <phoneticPr fontId="5" type="noConversion"/>
  </si>
  <si>
    <t>上下级政府间转移性支出</t>
    <phoneticPr fontId="5" type="noConversion"/>
  </si>
  <si>
    <t>援助其他地区支出</t>
    <phoneticPr fontId="5" type="noConversion"/>
  </si>
  <si>
    <t>债务转贷</t>
    <phoneticPr fontId="5" type="noConversion"/>
  </si>
  <si>
    <t>调出资金</t>
    <phoneticPr fontId="5" type="noConversion"/>
  </si>
  <si>
    <t>安排预算稳定调节基金</t>
    <phoneticPr fontId="5" type="noConversion"/>
  </si>
  <si>
    <t>预备费及预留</t>
    <phoneticPr fontId="5" type="noConversion"/>
  </si>
  <si>
    <t>预备费</t>
    <phoneticPr fontId="5" type="noConversion"/>
  </si>
  <si>
    <t>预留</t>
    <phoneticPr fontId="5" type="noConversion"/>
  </si>
  <si>
    <t>其他支出</t>
  </si>
  <si>
    <t>其他支出</t>
    <phoneticPr fontId="5" type="noConversion"/>
  </si>
  <si>
    <t>赠与</t>
    <phoneticPr fontId="5" type="noConversion"/>
  </si>
  <si>
    <t>国家赔偿费用支出</t>
    <phoneticPr fontId="5" type="noConversion"/>
  </si>
  <si>
    <t>对民间非营利组织和群众性自治组织补贴</t>
  </si>
  <si>
    <t>其他对个人和家庭的补助支出</t>
    <phoneticPr fontId="5" type="noConversion"/>
  </si>
  <si>
    <t>对企业资本性支出</t>
    <phoneticPr fontId="5" type="noConversion"/>
  </si>
  <si>
    <t>对企业资本性支出（一）</t>
    <phoneticPr fontId="5" type="noConversion"/>
  </si>
  <si>
    <t xml:space="preserve">  退职（役）费</t>
  </si>
  <si>
    <t xml:space="preserve">  职业年金缴费</t>
    <phoneticPr fontId="5" type="noConversion"/>
  </si>
  <si>
    <t xml:space="preserve">  公务员医疗补助</t>
    <phoneticPr fontId="5" type="noConversion"/>
  </si>
  <si>
    <t xml:space="preserve">  住房公积金</t>
    <phoneticPr fontId="5" type="noConversion"/>
  </si>
  <si>
    <t xml:space="preserve">  伙食补助费</t>
    <phoneticPr fontId="5" type="noConversion"/>
  </si>
  <si>
    <t xml:space="preserve">  医疗费</t>
    <phoneticPr fontId="5" type="noConversion"/>
  </si>
  <si>
    <t xml:space="preserve">  其他工资福利支出</t>
    <phoneticPr fontId="5" type="noConversion"/>
  </si>
  <si>
    <t>商品和服务支出</t>
    <phoneticPr fontId="5" type="noConversion"/>
  </si>
  <si>
    <t xml:space="preserve">  手续费</t>
    <phoneticPr fontId="5" type="noConversion"/>
  </si>
  <si>
    <t xml:space="preserve">  取暖的</t>
    <phoneticPr fontId="5" type="noConversion"/>
  </si>
  <si>
    <t xml:space="preserve">  物业管理费</t>
    <phoneticPr fontId="5" type="noConversion"/>
  </si>
  <si>
    <t xml:space="preserve">  租赁费</t>
    <phoneticPr fontId="5" type="noConversion"/>
  </si>
  <si>
    <t xml:space="preserve">  工会经费</t>
    <phoneticPr fontId="5" type="noConversion"/>
  </si>
  <si>
    <t xml:space="preserve">  福利费</t>
    <phoneticPr fontId="5" type="noConversion"/>
  </si>
  <si>
    <t xml:space="preserve">  专用材料费</t>
    <phoneticPr fontId="5" type="noConversion"/>
  </si>
  <si>
    <t xml:space="preserve">  被装购置费</t>
    <phoneticPr fontId="5" type="noConversion"/>
  </si>
  <si>
    <t xml:space="preserve">  专用燃料费</t>
    <phoneticPr fontId="5" type="noConversion"/>
  </si>
  <si>
    <t xml:space="preserve">  劳务费</t>
    <phoneticPr fontId="5" type="noConversion"/>
  </si>
  <si>
    <t xml:space="preserve">  委托业务费</t>
    <phoneticPr fontId="5" type="noConversion"/>
  </si>
  <si>
    <t xml:space="preserve">  水费</t>
    <phoneticPr fontId="5" type="noConversion"/>
  </si>
  <si>
    <t xml:space="preserve">  电费</t>
    <phoneticPr fontId="5" type="noConversion"/>
  </si>
  <si>
    <t xml:space="preserve">  税金及附加费用</t>
    <phoneticPr fontId="5" type="noConversion"/>
  </si>
  <si>
    <t xml:space="preserve">  绩效工资</t>
    <phoneticPr fontId="5" type="noConversion"/>
  </si>
  <si>
    <t xml:space="preserve">  职工基本医疗保险缴费</t>
    <phoneticPr fontId="5" type="noConversion"/>
  </si>
  <si>
    <t xml:space="preserve">  因公出国（境）费用</t>
    <phoneticPr fontId="5" type="noConversion"/>
  </si>
  <si>
    <t xml:space="preserve">  维修（护）费</t>
    <phoneticPr fontId="5" type="noConversion"/>
  </si>
  <si>
    <t xml:space="preserve">  公务接待费</t>
    <phoneticPr fontId="5" type="noConversion"/>
  </si>
  <si>
    <t xml:space="preserve">  救济费</t>
  </si>
  <si>
    <t xml:space="preserve">  离休费</t>
    <phoneticPr fontId="5" type="noConversion"/>
  </si>
  <si>
    <t xml:space="preserve">  医疗费补助</t>
    <phoneticPr fontId="5" type="noConversion"/>
  </si>
  <si>
    <t xml:space="preserve">  助学金</t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</si>
  <si>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  <phoneticPr fontId="5" type="noConversion"/>
  </si>
  <si>
    <t xml:space="preserve">  其他队个人和家庭的补助</t>
    <phoneticPr fontId="5" type="noConversion"/>
  </si>
  <si>
    <t xml:space="preserve">  代缴社会保险费</t>
    <phoneticPr fontId="5" type="noConversion"/>
  </si>
  <si>
    <t>债务利息及费用支出</t>
    <phoneticPr fontId="5" type="noConversion"/>
  </si>
  <si>
    <t>资本金注入</t>
    <phoneticPr fontId="5" type="noConversion"/>
  </si>
  <si>
    <t>政府投资基金股权投资</t>
  </si>
  <si>
    <t>费用补贴</t>
  </si>
  <si>
    <t>利息补贴</t>
  </si>
  <si>
    <t>其他对企业补助</t>
  </si>
  <si>
    <t>其他支出</t>
    <phoneticPr fontId="5" type="noConversion"/>
  </si>
  <si>
    <t>赠与</t>
    <phoneticPr fontId="5" type="noConversion"/>
  </si>
  <si>
    <t>国家赔偿费用支出</t>
  </si>
  <si>
    <t>资本性支出(基本建设)</t>
    <phoneticPr fontId="5" type="noConversion"/>
  </si>
  <si>
    <t>资本性支出</t>
    <phoneticPr fontId="5" type="noConversion"/>
  </si>
  <si>
    <t>对企业补助</t>
    <phoneticPr fontId="5" type="noConversion"/>
  </si>
  <si>
    <t>对企业补助（基本建设）</t>
    <phoneticPr fontId="5" type="noConversion"/>
  </si>
  <si>
    <t>对个人和家庭的补助支出</t>
  </si>
  <si>
    <t>合计</t>
    <phoneticPr fontId="5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</si>
  <si>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</si>
  <si>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</si>
  <si>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</si>
  <si>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</si>
  <si>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</si>
  <si>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</si>
  <si>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</si>
  <si>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</si>
  <si>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</si>
  <si>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</si>
  <si>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>公共安全支出</t>
  </si>
  <si>
    <t>社会保障和就业支出</t>
  </si>
  <si>
    <t xml:space="preserve">    机关事业单位基本养老保险缴费支出</t>
  </si>
  <si>
    <t>住房保障支出</t>
  </si>
  <si>
    <t>附表5：</t>
    <phoneticPr fontId="5" type="noConversion"/>
  </si>
  <si>
    <t>附表9：</t>
    <phoneticPr fontId="5" type="noConversion"/>
  </si>
  <si>
    <t>附表16：</t>
    <phoneticPr fontId="5" type="noConversion"/>
  </si>
  <si>
    <t>附表17：</t>
    <phoneticPr fontId="5" type="noConversion"/>
  </si>
  <si>
    <t>附表18：</t>
    <phoneticPr fontId="0" type="noConversion"/>
  </si>
  <si>
    <t>附表:19</t>
    <phoneticPr fontId="5" type="noConversion"/>
  </si>
  <si>
    <t>其他资本性支出</t>
    <phoneticPr fontId="5" type="noConversion"/>
  </si>
  <si>
    <t>外交支出</t>
  </si>
  <si>
    <t>国防支出</t>
  </si>
  <si>
    <t>教育支出</t>
  </si>
  <si>
    <t>科学技术支出</t>
  </si>
  <si>
    <t>社会保险基金支出</t>
  </si>
  <si>
    <t>节能环保支出</t>
  </si>
  <si>
    <t>城乡社区支出</t>
  </si>
  <si>
    <t>农林水支出</t>
  </si>
  <si>
    <t>交通运输支出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</si>
  <si>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</si>
  <si>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</si>
  <si>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</si>
  <si>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</si>
  <si>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</si>
  <si>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</si>
  <si>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</si>
  <si>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</si>
  <si>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转移性支出</t>
  </si>
  <si>
    <t>债务还本支出</t>
  </si>
  <si>
    <t>债务付息支出</t>
  </si>
  <si>
    <t>债务发行费用支出</t>
  </si>
  <si>
    <t>抗疫特别国债安排的支出</t>
  </si>
  <si>
    <t>文化体育与传媒支出</t>
    <phoneticPr fontId="5" type="noConversion"/>
  </si>
  <si>
    <t>医疗卫生支出</t>
    <phoneticPr fontId="5" type="noConversion"/>
  </si>
  <si>
    <t>资源勘探电力信息等支出</t>
    <phoneticPr fontId="5" type="noConversion"/>
  </si>
  <si>
    <t>工资奖金津补贴</t>
    <phoneticPr fontId="5" type="noConversion"/>
  </si>
  <si>
    <t>社会保障缴费</t>
    <phoneticPr fontId="5" type="noConversion"/>
  </si>
  <si>
    <t>住房公积金</t>
    <phoneticPr fontId="5" type="noConversion"/>
  </si>
  <si>
    <t>其他工资福利支出</t>
    <phoneticPr fontId="5" type="noConversion"/>
  </si>
  <si>
    <t>办公经费</t>
    <phoneticPr fontId="5" type="noConversion"/>
  </si>
  <si>
    <t>会议费</t>
    <phoneticPr fontId="5" type="noConversion"/>
  </si>
  <si>
    <t>培训费</t>
    <phoneticPr fontId="5" type="noConversion"/>
  </si>
  <si>
    <t>专用材料购置费</t>
    <phoneticPr fontId="5" type="noConversion"/>
  </si>
  <si>
    <t>委托业务费</t>
    <phoneticPr fontId="5" type="noConversion"/>
  </si>
  <si>
    <t>公务接待费</t>
    <phoneticPr fontId="5" type="noConversion"/>
  </si>
  <si>
    <t>因公出国（境）费用</t>
    <phoneticPr fontId="5" type="noConversion"/>
  </si>
  <si>
    <t>公务用车运行维护费</t>
    <phoneticPr fontId="5" type="noConversion"/>
  </si>
  <si>
    <t>维修（护）费</t>
    <phoneticPr fontId="5" type="noConversion"/>
  </si>
  <si>
    <t>其他商品和服务支出</t>
    <phoneticPr fontId="5" type="noConversion"/>
  </si>
  <si>
    <t>补充预算周转金</t>
    <phoneticPr fontId="5" type="noConversion"/>
  </si>
  <si>
    <t>基本工资</t>
    <phoneticPr fontId="5" type="noConversion"/>
  </si>
  <si>
    <t>津贴补贴</t>
    <phoneticPr fontId="5" type="noConversion"/>
  </si>
  <si>
    <t>奖金</t>
    <phoneticPr fontId="5" type="noConversion"/>
  </si>
  <si>
    <t>伙食补助费</t>
    <phoneticPr fontId="5" type="noConversion"/>
  </si>
  <si>
    <t>绩效工资</t>
    <phoneticPr fontId="5" type="noConversion"/>
  </si>
  <si>
    <t>机关事业单位基本养老保险缴费</t>
    <phoneticPr fontId="5" type="noConversion"/>
  </si>
  <si>
    <t>职业年金缴费</t>
    <phoneticPr fontId="5" type="noConversion"/>
  </si>
  <si>
    <t>职工基本医疗保险缴费</t>
    <phoneticPr fontId="5" type="noConversion"/>
  </si>
  <si>
    <t>公务员医疗补助</t>
    <phoneticPr fontId="5" type="noConversion"/>
  </si>
  <si>
    <t>其它社会保障缴费</t>
    <phoneticPr fontId="5" type="noConversion"/>
  </si>
  <si>
    <t>医疗费</t>
    <phoneticPr fontId="5" type="noConversion"/>
  </si>
  <si>
    <t>其他工资福利支出</t>
    <phoneticPr fontId="5" type="noConversion"/>
  </si>
  <si>
    <t>办公费</t>
    <phoneticPr fontId="5" type="noConversion"/>
  </si>
  <si>
    <t>印刷费</t>
    <phoneticPr fontId="5" type="noConversion"/>
  </si>
  <si>
    <t>手续费</t>
    <phoneticPr fontId="5" type="noConversion"/>
  </si>
  <si>
    <t>水费</t>
    <phoneticPr fontId="5" type="noConversion"/>
  </si>
  <si>
    <t>电费</t>
    <phoneticPr fontId="5" type="noConversion"/>
  </si>
  <si>
    <t>邮电费</t>
    <phoneticPr fontId="5" type="noConversion"/>
  </si>
  <si>
    <t>取暖的</t>
    <phoneticPr fontId="5" type="noConversion"/>
  </si>
  <si>
    <t>物业管理费</t>
    <phoneticPr fontId="5" type="noConversion"/>
  </si>
  <si>
    <t>差旅费</t>
    <phoneticPr fontId="5" type="noConversion"/>
  </si>
  <si>
    <t>租赁费</t>
    <phoneticPr fontId="5" type="noConversion"/>
  </si>
  <si>
    <t>福利费</t>
    <phoneticPr fontId="5" type="noConversion"/>
  </si>
  <si>
    <t>专用材料费</t>
    <phoneticPr fontId="5" type="noConversion"/>
  </si>
  <si>
    <t>被装购置费</t>
    <phoneticPr fontId="5" type="noConversion"/>
  </si>
  <si>
    <t>专用燃料费</t>
    <phoneticPr fontId="5" type="noConversion"/>
  </si>
  <si>
    <t>劳务费</t>
    <phoneticPr fontId="5" type="noConversion"/>
  </si>
  <si>
    <t>工会经费</t>
    <phoneticPr fontId="5" type="noConversion"/>
  </si>
  <si>
    <t>其他交通费用</t>
    <phoneticPr fontId="5" type="noConversion"/>
  </si>
  <si>
    <t>税金及附加费用</t>
    <phoneticPr fontId="5" type="noConversion"/>
  </si>
  <si>
    <t>离休费</t>
    <phoneticPr fontId="5" type="noConversion"/>
  </si>
  <si>
    <t>退休费</t>
    <phoneticPr fontId="5" type="noConversion"/>
  </si>
  <si>
    <t>退职（役）费</t>
    <phoneticPr fontId="5" type="noConversion"/>
  </si>
  <si>
    <t>抚恤金</t>
    <phoneticPr fontId="5" type="noConversion"/>
  </si>
  <si>
    <t>生活补助</t>
    <phoneticPr fontId="5" type="noConversion"/>
  </si>
  <si>
    <t>救济费</t>
    <phoneticPr fontId="5" type="noConversion"/>
  </si>
  <si>
    <t>医疗费补助</t>
    <phoneticPr fontId="5" type="noConversion"/>
  </si>
  <si>
    <t>助学金</t>
    <phoneticPr fontId="5" type="noConversion"/>
  </si>
  <si>
    <t>奖励金</t>
    <phoneticPr fontId="5" type="noConversion"/>
  </si>
  <si>
    <t>代缴社会保险费</t>
    <phoneticPr fontId="5" type="noConversion"/>
  </si>
  <si>
    <t>其他队个人和家庭的补助</t>
    <phoneticPr fontId="5" type="noConversion"/>
  </si>
  <si>
    <t>国内债务付息</t>
    <phoneticPr fontId="5" type="noConversion"/>
  </si>
  <si>
    <t>国外债务付息</t>
    <phoneticPr fontId="5" type="noConversion"/>
  </si>
  <si>
    <t>国内债券发行费用</t>
    <phoneticPr fontId="5" type="noConversion"/>
  </si>
  <si>
    <t>国外债券发行费用</t>
    <phoneticPr fontId="5" type="noConversion"/>
  </si>
  <si>
    <t>房屋建筑物购建</t>
    <phoneticPr fontId="5" type="noConversion"/>
  </si>
  <si>
    <t>办公设备购置</t>
    <phoneticPr fontId="5" type="noConversion"/>
  </si>
  <si>
    <t>专用设备购置</t>
    <phoneticPr fontId="5" type="noConversion"/>
  </si>
  <si>
    <t>基础设施建设</t>
    <phoneticPr fontId="5" type="noConversion"/>
  </si>
  <si>
    <t>大型修缮</t>
    <phoneticPr fontId="5" type="noConversion"/>
  </si>
  <si>
    <t>信息网络及软件购置更新</t>
    <phoneticPr fontId="5" type="noConversion"/>
  </si>
  <si>
    <t>物资储备</t>
    <phoneticPr fontId="5" type="noConversion"/>
  </si>
  <si>
    <t>公务用车购置</t>
    <phoneticPr fontId="5" type="noConversion"/>
  </si>
  <si>
    <t>其他交通工具购置</t>
    <phoneticPr fontId="5" type="noConversion"/>
  </si>
  <si>
    <t>文物和陈列品购置</t>
    <phoneticPr fontId="5" type="noConversion"/>
  </si>
  <si>
    <t>无形资产购置</t>
    <phoneticPr fontId="5" type="noConversion"/>
  </si>
  <si>
    <t>房屋建筑物购建</t>
    <phoneticPr fontId="5" type="noConversion"/>
  </si>
  <si>
    <t>专用设备购置</t>
    <phoneticPr fontId="5" type="noConversion"/>
  </si>
  <si>
    <t>土地补偿</t>
    <phoneticPr fontId="5" type="noConversion"/>
  </si>
  <si>
    <t>安置补助</t>
    <phoneticPr fontId="5" type="noConversion"/>
  </si>
  <si>
    <t>地上附着物和青苗补偿</t>
    <phoneticPr fontId="5" type="noConversion"/>
  </si>
  <si>
    <t>拆迁补偿</t>
    <phoneticPr fontId="5" type="noConversion"/>
  </si>
  <si>
    <t>行政事业单位养老支出</t>
  </si>
  <si>
    <t>附表8：</t>
    <phoneticPr fontId="5" type="noConversion"/>
  </si>
  <si>
    <t>财政拨款收入预算</t>
  </si>
  <si>
    <t>财政拨款支出预算</t>
  </si>
  <si>
    <t>附表7：</t>
    <phoneticPr fontId="5" type="noConversion"/>
  </si>
  <si>
    <t>附表4：</t>
    <phoneticPr fontId="5" type="noConversion"/>
  </si>
  <si>
    <t>2022年收支预算总表</t>
    <phoneticPr fontId="5" type="noConversion"/>
  </si>
  <si>
    <t>2022年收入预算表</t>
  </si>
  <si>
    <t>2022年支出预算表</t>
  </si>
  <si>
    <t>2022年按功能分类科目安排的支出表</t>
  </si>
  <si>
    <t>2022年按功能科目安排的支出表</t>
  </si>
  <si>
    <t>2022年政府预算经济分类情况表</t>
  </si>
  <si>
    <t>2022年部门预算经济分类情况表</t>
  </si>
  <si>
    <t>2022年财政拨款收支预算总表</t>
  </si>
  <si>
    <t>2022年财政拨款收入安排支出表</t>
  </si>
  <si>
    <t>2022年一般公共预算支出表</t>
  </si>
  <si>
    <t>2022年一般公共预算基本支出表</t>
  </si>
  <si>
    <t>2022年政府性基金收入安排的预算支出表</t>
  </si>
  <si>
    <t>2022年提前告知收入安排的预算支出表</t>
  </si>
  <si>
    <t>2022年纳入预算管理的行政事业性收费收入安排的预算支出表</t>
  </si>
  <si>
    <t>2022年纳入专户管理的行政事业性收费收入安排的预算支出表</t>
  </si>
  <si>
    <t>2022年一般公共预算“三公”经费支出情况表</t>
  </si>
  <si>
    <t xml:space="preserve">2022年项目支出预算明细表           
</t>
  </si>
  <si>
    <t>2022年债务支出预算表</t>
  </si>
  <si>
    <t>2022年政府采购支出明细情况表</t>
  </si>
  <si>
    <t>2022年财政资金安排的政府购买服务支出明细情况表</t>
  </si>
  <si>
    <t>2022年预算安排</t>
  </si>
  <si>
    <t>2021年预算数</t>
    <phoneticPr fontId="5" type="noConversion"/>
  </si>
  <si>
    <t>2022年预算数</t>
    <phoneticPr fontId="5" type="noConversion"/>
  </si>
  <si>
    <t>2022年 调兵山市残疾人联合会 预算公开报表</t>
    <phoneticPr fontId="0" type="noConversion"/>
  </si>
  <si>
    <t>调兵山市残疾人联合会</t>
    <phoneticPr fontId="5" type="noConversion"/>
  </si>
  <si>
    <t xml:space="preserve">   调兵山市残疾人联合会本级</t>
    <phoneticPr fontId="5" type="noConversion"/>
  </si>
  <si>
    <t xml:space="preserve">  2081101  行政运行</t>
  </si>
  <si>
    <t>20811残疾人事业</t>
    <phoneticPr fontId="5" type="noConversion"/>
  </si>
  <si>
    <t>208社会保障和就业支出</t>
    <phoneticPr fontId="5" type="noConversion"/>
  </si>
  <si>
    <t>调兵山市残疾人联合会</t>
  </si>
  <si>
    <t>11</t>
    <phoneticPr fontId="5" type="noConversion"/>
  </si>
  <si>
    <t xml:space="preserve">  调兵山市残疾人联合会本级</t>
  </si>
  <si>
    <t xml:space="preserve">  社会保障和就业支出</t>
  </si>
  <si>
    <t>残联</t>
  </si>
  <si>
    <t>行政运行</t>
  </si>
  <si>
    <t>11</t>
    <phoneticPr fontId="5" type="noConversion"/>
  </si>
  <si>
    <t>01</t>
    <phoneticPr fontId="5" type="noConversion"/>
  </si>
  <si>
    <t>05</t>
    <phoneticPr fontId="5" type="noConversion"/>
  </si>
  <si>
    <t>残疾人事业支出208</t>
  </si>
  <si>
    <t>残联20811</t>
  </si>
  <si>
    <t xml:space="preserve">    行政运行2081101</t>
  </si>
  <si>
    <t xml:space="preserve">  行政事业单位养老支出2080505</t>
  </si>
  <si>
    <t>20805行政事业单位养老支出</t>
    <phoneticPr fontId="5" type="noConversion"/>
  </si>
  <si>
    <t>2080505机关事业单位基本养老保险缴费支出</t>
    <phoneticPr fontId="5" type="noConversion"/>
  </si>
  <si>
    <t>221住房保障支出</t>
    <phoneticPr fontId="5" type="noConversion"/>
  </si>
  <si>
    <t>22102住房改革支出</t>
    <phoneticPr fontId="5" type="noConversion"/>
  </si>
  <si>
    <t>2210201住房公积金</t>
    <phoneticPr fontId="5" type="noConversion"/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</si>
</sst>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0_);[Red]\(0\)"/>
    <numFmt numFmtId="178" formatCode="0.00_);[Red]\(0.00\)"/>
    <numFmt numFmtId="179" formatCode="0.00_ "/>
    <numFmt numFmtId="180" formatCode="#,##0.0000"/>
    <numFmt numFmtId="181" formatCode="###,###,###,##0"/>
    <numFmt numFmtId="182" formatCode="0.0_);[Red]\(0.0\)"/>
    <numFmt numFmtId="183" formatCode="#,##0.00_ "/>
    <numFmt numFmtId="184" formatCode="#,##0.00;[Red]#,##0.00"/>
    <numFmt numFmtId="185" formatCode="#,##0.00_);[Red]\(#,##0.00\)"/>
  </numFmts>
  <fonts count="30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26"/>
      <name val="隶书"/>
      <family val="3"/>
      <charset val="134"/>
    </font>
    <font>
      <sz val="10"/>
      <name val="Geneva"/>
      <family val="1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>
      <alignment vertical="center"/>
    </xf>
    <xf numFmtId="0" fontId="7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5" fillId="0" borderId="0">
      <alignment vertical="center"/>
    </xf>
  </cellStyleXfs>
  <cellXfs count="36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5" fillId="3" borderId="0" xfId="10" applyFill="1"/>
    <xf numFmtId="49" fontId="1" fillId="3" borderId="0" xfId="10" applyNumberFormat="1" applyFont="1" applyFill="1" applyAlignment="1">
      <alignment vertical="center"/>
    </xf>
    <xf numFmtId="0" fontId="5" fillId="0" borderId="0" xfId="12">
      <alignment vertical="center"/>
    </xf>
    <xf numFmtId="0" fontId="8" fillId="0" borderId="0" xfId="12" applyFont="1" applyFill="1" applyAlignment="1"/>
    <xf numFmtId="0" fontId="2" fillId="0" borderId="0" xfId="12" applyFont="1" applyFill="1" applyBorder="1" applyAlignment="1">
      <alignment horizontal="right" vertical="center"/>
    </xf>
    <xf numFmtId="0" fontId="5" fillId="0" borderId="0" xfId="12" applyBorder="1">
      <alignment vertical="center"/>
    </xf>
    <xf numFmtId="0" fontId="1" fillId="0" borderId="0" xfId="16" applyFont="1"/>
    <xf numFmtId="0" fontId="1" fillId="0" borderId="0" xfId="16"/>
    <xf numFmtId="0" fontId="11" fillId="0" borderId="0" xfId="16" applyFont="1"/>
    <xf numFmtId="181" fontId="5" fillId="3" borderId="1" xfId="10" applyNumberFormat="1" applyFont="1" applyFill="1" applyBorder="1" applyAlignment="1">
      <alignment horizontal="center" vertical="center"/>
    </xf>
    <xf numFmtId="177" fontId="5" fillId="3" borderId="1" xfId="10" applyNumberFormat="1" applyFont="1" applyFill="1" applyBorder="1" applyAlignment="1">
      <alignment horizontal="center" vertical="center"/>
    </xf>
    <xf numFmtId="0" fontId="2" fillId="0" borderId="0" xfId="12" applyFont="1" applyAlignment="1">
      <alignment vertical="center"/>
    </xf>
    <xf numFmtId="0" fontId="8" fillId="0" borderId="0" xfId="12" applyFont="1" applyFill="1" applyAlignment="1">
      <alignment horizontal="right" vertical="center"/>
    </xf>
    <xf numFmtId="0" fontId="5" fillId="0" borderId="0" xfId="23"/>
    <xf numFmtId="0" fontId="2" fillId="0" borderId="0" xfId="23" applyFont="1" applyAlignment="1">
      <alignment horizontal="right"/>
    </xf>
    <xf numFmtId="0" fontId="5" fillId="0" borderId="0" xfId="23" applyFill="1"/>
    <xf numFmtId="0" fontId="2" fillId="0" borderId="0" xfId="15" applyFont="1" applyAlignment="1">
      <alignment horizontal="left" vertical="center"/>
    </xf>
    <xf numFmtId="0" fontId="1" fillId="0" borderId="0" xfId="15"/>
    <xf numFmtId="0" fontId="2" fillId="0" borderId="0" xfId="15" applyFont="1"/>
    <xf numFmtId="0" fontId="2" fillId="0" borderId="0" xfId="15" applyFont="1" applyAlignment="1">
      <alignment horizontal="right"/>
    </xf>
    <xf numFmtId="0" fontId="5" fillId="0" borderId="0" xfId="24">
      <alignment vertical="center"/>
    </xf>
    <xf numFmtId="0" fontId="5" fillId="0" borderId="0" xfId="24" applyFill="1">
      <alignment vertical="center"/>
    </xf>
    <xf numFmtId="0" fontId="1" fillId="0" borderId="0" xfId="19" applyAlignment="1">
      <alignment vertical="center"/>
    </xf>
    <xf numFmtId="0" fontId="5" fillId="0" borderId="0" xfId="5">
      <alignment vertical="center"/>
    </xf>
    <xf numFmtId="0" fontId="8" fillId="0" borderId="0" xfId="5" applyFont="1" applyFill="1" applyAlignment="1"/>
    <xf numFmtId="0" fontId="8" fillId="0" borderId="0" xfId="5" applyFont="1" applyFill="1" applyBorder="1" applyAlignment="1">
      <alignment horizontal="center" vertical="center"/>
    </xf>
    <xf numFmtId="0" fontId="5" fillId="0" borderId="0" xfId="5" applyFont="1" applyFill="1" applyAlignment="1"/>
    <xf numFmtId="0" fontId="14" fillId="0" borderId="2" xfId="23" applyNumberFormat="1" applyFont="1" applyFill="1" applyBorder="1" applyAlignment="1" applyProtection="1"/>
    <xf numFmtId="0" fontId="5" fillId="0" borderId="0" xfId="23" applyAlignment="1">
      <alignment horizontal="right" vertical="center"/>
    </xf>
    <xf numFmtId="0" fontId="1" fillId="0" borderId="0" xfId="20"/>
    <xf numFmtId="0" fontId="15" fillId="0" borderId="0" xfId="12" applyFont="1">
      <alignment vertical="center"/>
    </xf>
    <xf numFmtId="0" fontId="17" fillId="0" borderId="0" xfId="23" applyFont="1"/>
    <xf numFmtId="0" fontId="17" fillId="0" borderId="0" xfId="23" applyFont="1" applyFill="1"/>
    <xf numFmtId="0" fontId="19" fillId="0" borderId="0" xfId="19" applyFont="1" applyAlignment="1">
      <alignment vertical="center"/>
    </xf>
    <xf numFmtId="0" fontId="15" fillId="0" borderId="0" xfId="15" applyFont="1" applyAlignment="1">
      <alignment horizontal="center"/>
    </xf>
    <xf numFmtId="0" fontId="18" fillId="0" borderId="0" xfId="15" applyFont="1"/>
    <xf numFmtId="0" fontId="17" fillId="0" borderId="0" xfId="24" applyFont="1">
      <alignment vertical="center"/>
    </xf>
    <xf numFmtId="0" fontId="18" fillId="0" borderId="0" xfId="24" applyFont="1">
      <alignment vertical="center"/>
    </xf>
    <xf numFmtId="0" fontId="17" fillId="0" borderId="0" xfId="0" applyFont="1">
      <alignment vertical="center"/>
    </xf>
    <xf numFmtId="0" fontId="18" fillId="3" borderId="0" xfId="10" applyFont="1" applyFill="1"/>
    <xf numFmtId="0" fontId="2" fillId="0" borderId="0" xfId="12" applyFont="1" applyFill="1">
      <alignment vertical="center"/>
    </xf>
    <xf numFmtId="0" fontId="2" fillId="0" borderId="8" xfId="12" applyNumberFormat="1" applyFont="1" applyFill="1" applyBorder="1" applyAlignment="1" applyProtection="1">
      <alignment horizontal="left" vertical="center" wrapText="1"/>
    </xf>
    <xf numFmtId="179" fontId="2" fillId="0" borderId="8" xfId="12" applyNumberFormat="1" applyFont="1" applyFill="1" applyBorder="1" applyAlignment="1" applyProtection="1">
      <alignment horizontal="right" vertical="center" wrapText="1"/>
    </xf>
    <xf numFmtId="179" fontId="2" fillId="0" borderId="8" xfId="18" applyNumberFormat="1" applyFont="1" applyFill="1" applyBorder="1" applyAlignment="1" applyProtection="1">
      <alignment horizontal="right" vertical="center" wrapText="1"/>
    </xf>
    <xf numFmtId="183" fontId="0" fillId="0" borderId="8" xfId="0" applyNumberFormat="1" applyFill="1" applyBorder="1" applyAlignment="1">
      <alignment horizontal="right" vertical="center"/>
    </xf>
    <xf numFmtId="0" fontId="5" fillId="0" borderId="0" xfId="23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 applyProtection="1">
      <alignment horizontal="centerContinuous" vertical="center"/>
    </xf>
    <xf numFmtId="0" fontId="2" fillId="0" borderId="8" xfId="5" applyFont="1" applyFill="1" applyBorder="1" applyAlignment="1">
      <alignment horizontal="centerContinuous" vertical="center"/>
    </xf>
    <xf numFmtId="0" fontId="2" fillId="4" borderId="8" xfId="5" applyFont="1" applyFill="1" applyBorder="1" applyAlignment="1">
      <alignment horizontal="center" vertical="center" wrapText="1"/>
    </xf>
    <xf numFmtId="0" fontId="5" fillId="0" borderId="0" xfId="5" applyFont="1">
      <alignment vertical="center"/>
    </xf>
    <xf numFmtId="49" fontId="2" fillId="0" borderId="8" xfId="5" applyNumberFormat="1" applyFont="1" applyFill="1" applyBorder="1" applyAlignment="1" applyProtection="1">
      <alignment horizontal="left" vertical="center" wrapText="1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49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left" vertical="center" wrapText="1"/>
    </xf>
    <xf numFmtId="184" fontId="2" fillId="0" borderId="8" xfId="5" applyNumberFormat="1" applyFont="1" applyFill="1" applyBorder="1" applyAlignment="1" applyProtection="1">
      <alignment horizontal="right" vertical="center" wrapText="1"/>
    </xf>
    <xf numFmtId="0" fontId="19" fillId="0" borderId="0" xfId="19" applyFont="1" applyFill="1" applyAlignment="1">
      <alignment vertical="center"/>
    </xf>
    <xf numFmtId="0" fontId="16" fillId="0" borderId="0" xfId="15" applyFont="1" applyFill="1"/>
    <xf numFmtId="0" fontId="15" fillId="0" borderId="0" xfId="15" applyFont="1" applyFill="1"/>
    <xf numFmtId="179" fontId="5" fillId="0" borderId="8" xfId="24" applyNumberFormat="1" applyFill="1" applyBorder="1" applyAlignment="1">
      <alignment horizontal="right" vertical="center"/>
    </xf>
    <xf numFmtId="49" fontId="2" fillId="0" borderId="8" xfId="24" applyNumberFormat="1" applyFont="1" applyFill="1" applyBorder="1" applyAlignment="1" applyProtection="1">
      <alignment horizontal="left" vertical="center" wrapText="1"/>
    </xf>
    <xf numFmtId="49" fontId="2" fillId="0" borderId="5" xfId="24" applyNumberFormat="1" applyFont="1" applyFill="1" applyBorder="1" applyAlignment="1" applyProtection="1">
      <alignment horizontal="left" vertical="center" wrapText="1"/>
    </xf>
    <xf numFmtId="179" fontId="2" fillId="0" borderId="8" xfId="24" applyNumberFormat="1" applyFont="1" applyFill="1" applyBorder="1" applyAlignment="1" applyProtection="1">
      <alignment horizontal="right" vertical="center" wrapText="1"/>
    </xf>
    <xf numFmtId="179" fontId="2" fillId="0" borderId="7" xfId="24" applyNumberFormat="1" applyFont="1" applyFill="1" applyBorder="1" applyAlignment="1" applyProtection="1">
      <alignment horizontal="right" vertical="center" wrapText="1"/>
    </xf>
    <xf numFmtId="179" fontId="2" fillId="0" borderId="8" xfId="24" applyNumberFormat="1" applyFont="1" applyFill="1" applyBorder="1" applyAlignment="1">
      <alignment horizontal="right" vertical="center" wrapText="1"/>
    </xf>
    <xf numFmtId="49" fontId="5" fillId="0" borderId="8" xfId="24" applyNumberFormat="1" applyFill="1" applyBorder="1" applyAlignment="1">
      <alignment horizontal="left" vertical="center" wrapText="1"/>
    </xf>
    <xf numFmtId="0" fontId="2" fillId="0" borderId="0" xfId="24" applyFont="1">
      <alignment vertical="center"/>
    </xf>
    <xf numFmtId="0" fontId="5" fillId="0" borderId="0" xfId="24" applyFont="1">
      <alignment vertical="center"/>
    </xf>
    <xf numFmtId="0" fontId="2" fillId="0" borderId="0" xfId="24" applyFont="1" applyAlignment="1">
      <alignment horizontal="right" vertical="center"/>
    </xf>
    <xf numFmtId="0" fontId="2" fillId="0" borderId="3" xfId="12" applyFont="1" applyFill="1" applyBorder="1" applyAlignment="1">
      <alignment horizontal="center" vertical="center" wrapText="1"/>
    </xf>
    <xf numFmtId="0" fontId="5" fillId="0" borderId="8" xfId="0" applyFont="1" applyBorder="1">
      <alignment vertical="center"/>
    </xf>
    <xf numFmtId="0" fontId="2" fillId="0" borderId="0" xfId="0" applyFont="1">
      <alignment vertical="center"/>
    </xf>
    <xf numFmtId="49" fontId="5" fillId="3" borderId="0" xfId="10" applyNumberFormat="1" applyFont="1" applyFill="1" applyAlignment="1">
      <alignment horizontal="right" vertical="center"/>
    </xf>
    <xf numFmtId="49" fontId="5" fillId="0" borderId="1" xfId="10" applyNumberFormat="1" applyFont="1" applyFill="1" applyBorder="1" applyAlignment="1">
      <alignment vertical="center"/>
    </xf>
    <xf numFmtId="178" fontId="5" fillId="0" borderId="1" xfId="10" applyNumberFormat="1" applyFont="1" applyFill="1" applyBorder="1" applyAlignment="1">
      <alignment horizontal="right" vertical="center"/>
    </xf>
    <xf numFmtId="0" fontId="5" fillId="0" borderId="0" xfId="10" applyFill="1"/>
    <xf numFmtId="0" fontId="2" fillId="0" borderId="0" xfId="16" applyFont="1"/>
    <xf numFmtId="0" fontId="1" fillId="0" borderId="0" xfId="16" applyFont="1" applyAlignment="1">
      <alignment horizontal="right"/>
    </xf>
    <xf numFmtId="0" fontId="2" fillId="0" borderId="8" xfId="11" applyFont="1" applyBorder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49" fontId="2" fillId="0" borderId="8" xfId="16" applyNumberFormat="1" applyFont="1" applyFill="1" applyBorder="1" applyAlignment="1">
      <alignment vertical="center" wrapText="1"/>
    </xf>
    <xf numFmtId="49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left" vertical="center" wrapText="1"/>
    </xf>
    <xf numFmtId="180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right" vertical="center" wrapText="1"/>
    </xf>
    <xf numFmtId="0" fontId="9" fillId="0" borderId="0" xfId="16" applyFont="1" applyFill="1" applyAlignment="1">
      <alignment wrapText="1"/>
    </xf>
    <xf numFmtId="0" fontId="2" fillId="0" borderId="1" xfId="12" applyFont="1" applyFill="1" applyBorder="1" applyAlignment="1">
      <alignment horizontal="center" vertical="center" wrapText="1"/>
    </xf>
    <xf numFmtId="0" fontId="5" fillId="0" borderId="0" xfId="23" applyFont="1" applyFill="1"/>
    <xf numFmtId="0" fontId="2" fillId="0" borderId="0" xfId="15" applyFont="1" applyAlignment="1">
      <alignment horizontal="center"/>
    </xf>
    <xf numFmtId="179" fontId="2" fillId="0" borderId="8" xfId="15" applyNumberFormat="1" applyFont="1" applyFill="1" applyBorder="1" applyAlignment="1">
      <alignment horizontal="right" vertical="center" wrapText="1"/>
    </xf>
    <xf numFmtId="0" fontId="8" fillId="0" borderId="0" xfId="15" applyFont="1" applyFill="1"/>
    <xf numFmtId="183" fontId="8" fillId="0" borderId="0" xfId="15" applyNumberFormat="1" applyFont="1" applyFill="1"/>
    <xf numFmtId="0" fontId="2" fillId="0" borderId="0" xfId="15" applyFont="1" applyFill="1"/>
    <xf numFmtId="0" fontId="2" fillId="5" borderId="0" xfId="22" applyFont="1" applyFill="1"/>
    <xf numFmtId="0" fontId="5" fillId="5" borderId="0" xfId="22" applyFill="1"/>
    <xf numFmtId="0" fontId="2" fillId="5" borderId="0" xfId="22" applyFont="1" applyFill="1" applyAlignment="1">
      <alignment vertical="center"/>
    </xf>
    <xf numFmtId="182" fontId="2" fillId="5" borderId="0" xfId="22" applyNumberFormat="1" applyFont="1" applyFill="1" applyAlignment="1">
      <alignment vertical="center"/>
    </xf>
    <xf numFmtId="0" fontId="1" fillId="5" borderId="0" xfId="17" applyFill="1"/>
    <xf numFmtId="0" fontId="2" fillId="5" borderId="0" xfId="17" applyFont="1" applyFill="1"/>
    <xf numFmtId="0" fontId="2" fillId="5" borderId="0" xfId="17" applyFont="1" applyFill="1" applyAlignment="1"/>
    <xf numFmtId="0" fontId="2" fillId="5" borderId="0" xfId="17" applyFont="1" applyFill="1" applyAlignment="1">
      <alignment horizontal="right" vertical="center"/>
    </xf>
    <xf numFmtId="0" fontId="5" fillId="5" borderId="0" xfId="17" applyFont="1" applyFill="1" applyAlignment="1"/>
    <xf numFmtId="0" fontId="12" fillId="5" borderId="0" xfId="17" applyFont="1" applyFill="1" applyAlignment="1"/>
    <xf numFmtId="0" fontId="12" fillId="5" borderId="0" xfId="17" applyFont="1" applyFill="1"/>
    <xf numFmtId="0" fontId="2" fillId="5" borderId="1" xfId="12" applyFont="1" applyFill="1" applyBorder="1" applyAlignment="1">
      <alignment horizontal="center" vertical="center" wrapText="1"/>
    </xf>
    <xf numFmtId="49" fontId="2" fillId="5" borderId="8" xfId="17" applyNumberFormat="1" applyFont="1" applyFill="1" applyBorder="1" applyAlignment="1">
      <alignment horizontal="left" vertical="center"/>
    </xf>
    <xf numFmtId="0" fontId="15" fillId="5" borderId="0" xfId="17" applyFont="1" applyFill="1"/>
    <xf numFmtId="0" fontId="0" fillId="5" borderId="0" xfId="0" applyFill="1">
      <alignment vertical="center"/>
    </xf>
    <xf numFmtId="0" fontId="10" fillId="5" borderId="0" xfId="17" applyFont="1" applyFill="1"/>
    <xf numFmtId="0" fontId="17" fillId="5" borderId="0" xfId="0" applyFont="1" applyFill="1">
      <alignment vertical="center"/>
    </xf>
    <xf numFmtId="0" fontId="1" fillId="5" borderId="0" xfId="17" applyFill="1" applyBorder="1"/>
    <xf numFmtId="0" fontId="2" fillId="5" borderId="8" xfId="12" applyNumberFormat="1" applyFont="1" applyFill="1" applyBorder="1" applyAlignment="1" applyProtection="1">
      <alignment horizontal="left" vertical="center" wrapText="1"/>
    </xf>
    <xf numFmtId="0" fontId="23" fillId="5" borderId="16" xfId="0" applyFont="1" applyFill="1" applyBorder="1" applyAlignment="1">
      <alignment horizontal="left" vertical="center" shrinkToFit="1"/>
    </xf>
    <xf numFmtId="0" fontId="2" fillId="5" borderId="0" xfId="12" applyFont="1" applyFill="1" applyAlignment="1">
      <alignment vertical="center"/>
    </xf>
    <xf numFmtId="0" fontId="5" fillId="5" borderId="0" xfId="12" applyFill="1">
      <alignment vertical="center"/>
    </xf>
    <xf numFmtId="0" fontId="8" fillId="5" borderId="0" xfId="12" applyFont="1" applyFill="1" applyAlignment="1"/>
    <xf numFmtId="0" fontId="8" fillId="5" borderId="0" xfId="12" applyFont="1" applyFill="1" applyAlignment="1">
      <alignment horizontal="right" vertical="center"/>
    </xf>
    <xf numFmtId="0" fontId="8" fillId="5" borderId="2" xfId="12" applyFont="1" applyFill="1" applyBorder="1" applyAlignment="1">
      <alignment vertical="center"/>
    </xf>
    <xf numFmtId="0" fontId="2" fillId="5" borderId="0" xfId="12" applyFont="1" applyFill="1" applyBorder="1" applyAlignment="1">
      <alignment horizontal="right" vertical="center"/>
    </xf>
    <xf numFmtId="0" fontId="17" fillId="5" borderId="0" xfId="12" applyFont="1" applyFill="1">
      <alignment vertical="center"/>
    </xf>
    <xf numFmtId="0" fontId="2" fillId="5" borderId="0" xfId="12" applyFont="1" applyFill="1">
      <alignment vertical="center"/>
    </xf>
    <xf numFmtId="0" fontId="0" fillId="5" borderId="8" xfId="0" applyFill="1" applyBorder="1">
      <alignment vertical="center"/>
    </xf>
    <xf numFmtId="0" fontId="1" fillId="5" borderId="0" xfId="22" applyFont="1" applyFill="1"/>
    <xf numFmtId="0" fontId="2" fillId="5" borderId="8" xfId="17" applyNumberFormat="1" applyFont="1" applyFill="1" applyBorder="1" applyAlignment="1" applyProtection="1">
      <alignment horizontal="centerContinuous" vertical="center"/>
    </xf>
    <xf numFmtId="0" fontId="1" fillId="5" borderId="0" xfId="17" applyFont="1" applyFill="1"/>
    <xf numFmtId="0" fontId="11" fillId="5" borderId="0" xfId="17" applyFont="1" applyFill="1"/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>
      <alignment horizontal="left" vertical="center" wrapText="1"/>
    </xf>
    <xf numFmtId="183" fontId="2" fillId="5" borderId="8" xfId="17" applyNumberFormat="1" applyFont="1" applyFill="1" applyBorder="1" applyAlignment="1">
      <alignment horizontal="right" vertical="center" wrapText="1"/>
    </xf>
    <xf numFmtId="0" fontId="2" fillId="5" borderId="0" xfId="17" applyFont="1" applyFill="1" applyAlignment="1">
      <alignment vertical="center"/>
    </xf>
    <xf numFmtId="0" fontId="15" fillId="5" borderId="0" xfId="17" applyFont="1" applyFill="1" applyAlignment="1">
      <alignment vertical="center"/>
    </xf>
    <xf numFmtId="179" fontId="2" fillId="5" borderId="8" xfId="12" applyNumberFormat="1" applyFont="1" applyFill="1" applyBorder="1" applyAlignment="1" applyProtection="1">
      <alignment horizontal="right" vertical="center" wrapText="1"/>
    </xf>
    <xf numFmtId="179" fontId="2" fillId="5" borderId="8" xfId="14" applyNumberFormat="1" applyFont="1" applyFill="1" applyBorder="1" applyAlignment="1" applyProtection="1">
      <alignment horizontal="right" vertical="center" wrapText="1"/>
    </xf>
    <xf numFmtId="179" fontId="2" fillId="5" borderId="8" xfId="12" applyNumberFormat="1" applyFont="1" applyFill="1" applyBorder="1" applyAlignment="1">
      <alignment horizontal="right" vertical="center"/>
    </xf>
    <xf numFmtId="0" fontId="18" fillId="5" borderId="0" xfId="12" applyFont="1" applyFill="1">
      <alignment vertical="center"/>
    </xf>
    <xf numFmtId="0" fontId="15" fillId="5" borderId="0" xfId="12" applyFont="1" applyFill="1">
      <alignment vertical="center"/>
    </xf>
    <xf numFmtId="49" fontId="0" fillId="0" borderId="8" xfId="0" applyNumberFormat="1" applyFont="1" applyFill="1" applyBorder="1" applyAlignment="1" applyProtection="1">
      <alignment horizontal="left" wrapText="1"/>
    </xf>
    <xf numFmtId="179" fontId="2" fillId="6" borderId="8" xfId="14" applyNumberFormat="1" applyFont="1" applyFill="1" applyBorder="1" applyAlignment="1" applyProtection="1">
      <alignment horizontal="right" vertical="center" wrapText="1"/>
    </xf>
    <xf numFmtId="179" fontId="9" fillId="6" borderId="8" xfId="14" applyNumberFormat="1" applyFont="1" applyFill="1" applyBorder="1" applyAlignment="1" applyProtection="1">
      <alignment horizontal="right" vertical="center" wrapText="1"/>
    </xf>
    <xf numFmtId="0" fontId="2" fillId="0" borderId="1" xfId="12" applyNumberFormat="1" applyFont="1" applyFill="1" applyBorder="1" applyAlignment="1" applyProtection="1">
      <alignment horizontal="left" vertical="center" wrapText="1"/>
    </xf>
    <xf numFmtId="0" fontId="25" fillId="0" borderId="8" xfId="26" applyFont="1" applyFill="1" applyBorder="1" applyAlignment="1">
      <alignment horizontal="left" vertical="center" shrinkToFit="1"/>
    </xf>
    <xf numFmtId="184" fontId="2" fillId="0" borderId="8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23" applyFont="1" applyFill="1" applyAlignment="1">
      <alignment horizont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8" fillId="6" borderId="0" xfId="23" applyNumberFormat="1" applyFont="1" applyFill="1" applyBorder="1" applyAlignment="1" applyProtection="1">
      <alignment horizontal="center" vertical="center" wrapText="1"/>
    </xf>
    <xf numFmtId="183" fontId="5" fillId="6" borderId="4" xfId="23" applyNumberFormat="1" applyFont="1" applyFill="1" applyBorder="1" applyAlignment="1" applyProtection="1">
      <alignment horizontal="center" vertical="center" wrapText="1"/>
    </xf>
    <xf numFmtId="0" fontId="8" fillId="6" borderId="1" xfId="12" applyNumberFormat="1" applyFont="1" applyFill="1" applyBorder="1" applyAlignment="1" applyProtection="1">
      <alignment horizontal="center" vertical="center" wrapText="1"/>
    </xf>
    <xf numFmtId="183" fontId="0" fillId="6" borderId="8" xfId="0" applyNumberFormat="1" applyFill="1" applyBorder="1" applyAlignment="1">
      <alignment horizontal="right" vertical="center"/>
    </xf>
    <xf numFmtId="179" fontId="2" fillId="0" borderId="8" xfId="27" applyNumberFormat="1" applyFont="1" applyFill="1" applyBorder="1" applyAlignment="1">
      <alignment horizontal="right" vertical="center" wrapText="1"/>
    </xf>
    <xf numFmtId="179" fontId="2" fillId="6" borderId="5" xfId="24" applyNumberFormat="1" applyFont="1" applyFill="1" applyBorder="1" applyAlignment="1" applyProtection="1">
      <alignment horizontal="right" vertical="center" wrapText="1"/>
    </xf>
    <xf numFmtId="179" fontId="2" fillId="6" borderId="8" xfId="24" applyNumberFormat="1" applyFont="1" applyFill="1" applyBorder="1" applyAlignment="1" applyProtection="1">
      <alignment horizontal="right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8" fillId="0" borderId="2" xfId="12" applyFont="1" applyFill="1" applyBorder="1" applyAlignment="1">
      <alignment vertical="center"/>
    </xf>
    <xf numFmtId="0" fontId="5" fillId="0" borderId="0" xfId="12" applyFont="1">
      <alignment vertical="center"/>
    </xf>
    <xf numFmtId="183" fontId="2" fillId="0" borderId="1" xfId="12" applyNumberFormat="1" applyFont="1" applyFill="1" applyBorder="1" applyAlignment="1" applyProtection="1">
      <alignment horizontal="right" vertical="center" wrapText="1"/>
    </xf>
    <xf numFmtId="183" fontId="2" fillId="0" borderId="1" xfId="28" applyNumberFormat="1" applyFont="1" applyFill="1" applyBorder="1" applyAlignment="1" applyProtection="1">
      <alignment horizontal="right" vertical="center" wrapText="1"/>
    </xf>
    <xf numFmtId="185" fontId="2" fillId="6" borderId="8" xfId="17" applyNumberFormat="1" applyFont="1" applyFill="1" applyBorder="1" applyAlignment="1">
      <alignment horizontal="right" vertical="center"/>
    </xf>
    <xf numFmtId="185" fontId="2" fillId="5" borderId="8" xfId="17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 applyProtection="1">
      <alignment horizontal="left" wrapText="1"/>
    </xf>
    <xf numFmtId="0" fontId="1" fillId="5" borderId="8" xfId="17" applyFill="1" applyBorder="1"/>
    <xf numFmtId="179" fontId="1" fillId="5" borderId="8" xfId="17" applyNumberFormat="1" applyFill="1" applyBorder="1"/>
    <xf numFmtId="183" fontId="2" fillId="5" borderId="1" xfId="12" applyNumberFormat="1" applyFont="1" applyFill="1" applyBorder="1" applyAlignment="1" applyProtection="1">
      <alignment horizontal="right" vertical="center" wrapText="1"/>
    </xf>
    <xf numFmtId="183" fontId="2" fillId="5" borderId="1" xfId="28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 applyProtection="1">
      <alignment horizontal="right" vertical="center" wrapText="1"/>
    </xf>
    <xf numFmtId="185" fontId="2" fillId="5" borderId="8" xfId="13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>
      <alignment horizontal="right" vertical="center"/>
    </xf>
    <xf numFmtId="185" fontId="5" fillId="5" borderId="8" xfId="12" applyNumberFormat="1" applyFill="1" applyBorder="1">
      <alignment vertical="center"/>
    </xf>
    <xf numFmtId="185" fontId="0" fillId="5" borderId="8" xfId="0" applyNumberFormat="1" applyFill="1" applyBorder="1">
      <alignment vertical="center"/>
    </xf>
    <xf numFmtId="0" fontId="8" fillId="6" borderId="8" xfId="12" applyNumberFormat="1" applyFont="1" applyFill="1" applyBorder="1" applyAlignment="1" applyProtection="1">
      <alignment horizontal="center" vertical="center" wrapText="1"/>
    </xf>
    <xf numFmtId="179" fontId="2" fillId="6" borderId="8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horizontal="left" vertical="center" wrapText="1"/>
    </xf>
    <xf numFmtId="0" fontId="9" fillId="6" borderId="8" xfId="12" applyNumberFormat="1" applyFont="1" applyFill="1" applyBorder="1" applyAlignment="1" applyProtection="1">
      <alignment vertical="center" wrapText="1"/>
    </xf>
    <xf numFmtId="179" fontId="9" fillId="6" borderId="8" xfId="12" applyNumberFormat="1" applyFont="1" applyFill="1" applyBorder="1" applyAlignment="1" applyProtection="1">
      <alignment horizontal="right" vertical="center" wrapText="1"/>
    </xf>
    <xf numFmtId="0" fontId="2" fillId="6" borderId="1" xfId="12" applyNumberFormat="1" applyFont="1" applyFill="1" applyBorder="1" applyAlignment="1" applyProtection="1">
      <alignment horizontal="left" vertical="center" wrapText="1"/>
    </xf>
    <xf numFmtId="183" fontId="2" fillId="6" borderId="1" xfId="12" applyNumberFormat="1" applyFont="1" applyFill="1" applyBorder="1" applyAlignment="1" applyProtection="1">
      <alignment horizontal="right" vertical="center" wrapText="1"/>
    </xf>
    <xf numFmtId="183" fontId="2" fillId="6" borderId="1" xfId="28" applyNumberFormat="1" applyFont="1" applyFill="1" applyBorder="1" applyAlignment="1" applyProtection="1">
      <alignment horizontal="right" vertical="center" wrapText="1"/>
    </xf>
    <xf numFmtId="0" fontId="0" fillId="6" borderId="5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vertical="center" wrapText="1"/>
    </xf>
    <xf numFmtId="0" fontId="25" fillId="6" borderId="8" xfId="26" applyFont="1" applyFill="1" applyBorder="1" applyAlignment="1">
      <alignment horizontal="left" vertical="center" shrinkToFit="1"/>
    </xf>
    <xf numFmtId="0" fontId="25" fillId="6" borderId="8" xfId="26" applyFont="1" applyFill="1" applyBorder="1" applyAlignment="1">
      <alignment vertical="center" shrinkToFit="1"/>
    </xf>
    <xf numFmtId="0" fontId="26" fillId="6" borderId="8" xfId="26" applyFont="1" applyFill="1" applyBorder="1" applyAlignment="1">
      <alignment horizontal="center" vertical="center" shrinkToFit="1"/>
    </xf>
    <xf numFmtId="0" fontId="25" fillId="6" borderId="8" xfId="26" applyFont="1" applyFill="1" applyBorder="1" applyAlignment="1">
      <alignment vertical="center"/>
    </xf>
    <xf numFmtId="0" fontId="26" fillId="6" borderId="8" xfId="26" applyFont="1" applyFill="1" applyBorder="1" applyAlignment="1">
      <alignment horizontal="center" vertical="center"/>
    </xf>
    <xf numFmtId="183" fontId="2" fillId="6" borderId="8" xfId="12" applyNumberFormat="1" applyFont="1" applyFill="1" applyBorder="1" applyAlignment="1" applyProtection="1">
      <alignment horizontal="right" vertical="center" wrapText="1"/>
    </xf>
    <xf numFmtId="183" fontId="2" fillId="5" borderId="8" xfId="14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>
      <alignment horizontal="right" vertical="center"/>
    </xf>
    <xf numFmtId="183" fontId="2" fillId="6" borderId="8" xfId="14" applyNumberFormat="1" applyFont="1" applyFill="1" applyBorder="1" applyAlignment="1" applyProtection="1">
      <alignment horizontal="right" vertical="center" wrapText="1"/>
    </xf>
    <xf numFmtId="183" fontId="2" fillId="6" borderId="8" xfId="12" applyNumberFormat="1" applyFont="1" applyFill="1" applyBorder="1" applyAlignment="1">
      <alignment horizontal="right" vertical="center"/>
    </xf>
    <xf numFmtId="183" fontId="8" fillId="6" borderId="1" xfId="12" applyNumberFormat="1" applyFont="1" applyFill="1" applyBorder="1" applyAlignment="1" applyProtection="1">
      <alignment horizontal="center" vertical="center" wrapText="1"/>
    </xf>
    <xf numFmtId="183" fontId="8" fillId="6" borderId="1" xfId="28" applyNumberFormat="1" applyFont="1" applyFill="1" applyBorder="1" applyAlignment="1" applyProtection="1">
      <alignment horizontal="center" vertical="center" wrapText="1"/>
    </xf>
    <xf numFmtId="0" fontId="27" fillId="7" borderId="8" xfId="12" applyNumberFormat="1" applyFont="1" applyFill="1" applyBorder="1" applyAlignment="1" applyProtection="1">
      <alignment horizontal="center" vertical="center" wrapText="1"/>
    </xf>
    <xf numFmtId="179" fontId="1" fillId="7" borderId="8" xfId="12" applyNumberFormat="1" applyFont="1" applyFill="1" applyBorder="1" applyAlignment="1" applyProtection="1">
      <alignment horizontal="right" vertical="center" wrapText="1"/>
    </xf>
    <xf numFmtId="0" fontId="2" fillId="6" borderId="3" xfId="15" applyFont="1" applyFill="1" applyBorder="1" applyAlignment="1">
      <alignment horizontal="center" vertical="center"/>
    </xf>
    <xf numFmtId="0" fontId="2" fillId="6" borderId="7" xfId="15" applyFont="1" applyFill="1" applyBorder="1" applyAlignment="1">
      <alignment horizontal="center" vertical="center"/>
    </xf>
    <xf numFmtId="0" fontId="2" fillId="6" borderId="8" xfId="15" applyFont="1" applyFill="1" applyBorder="1" applyAlignment="1">
      <alignment vertical="center"/>
    </xf>
    <xf numFmtId="179" fontId="2" fillId="6" borderId="8" xfId="15" applyNumberFormat="1" applyFont="1" applyFill="1" applyBorder="1" applyAlignment="1">
      <alignment horizontal="right" vertical="center" wrapText="1"/>
    </xf>
    <xf numFmtId="0" fontId="2" fillId="6" borderId="8" xfId="27" applyFont="1" applyFill="1" applyBorder="1" applyAlignment="1">
      <alignment vertical="center" wrapText="1"/>
    </xf>
    <xf numFmtId="0" fontId="2" fillId="6" borderId="8" xfId="27" applyFont="1" applyFill="1" applyBorder="1" applyAlignment="1">
      <alignment vertical="center"/>
    </xf>
    <xf numFmtId="0" fontId="1" fillId="6" borderId="0" xfId="15" applyFill="1"/>
    <xf numFmtId="0" fontId="0" fillId="6" borderId="0" xfId="0" applyFill="1">
      <alignment vertical="center"/>
    </xf>
    <xf numFmtId="0" fontId="2" fillId="0" borderId="0" xfId="22" applyFont="1" applyAlignment="1">
      <alignment vertical="center"/>
    </xf>
    <xf numFmtId="0" fontId="1" fillId="0" borderId="0" xfId="22" applyFont="1"/>
    <xf numFmtId="0" fontId="2" fillId="0" borderId="0" xfId="22" applyFont="1" applyFill="1" applyAlignment="1">
      <alignment vertical="center"/>
    </xf>
    <xf numFmtId="0" fontId="1" fillId="0" borderId="0" xfId="29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Fill="1" applyAlignment="1">
      <alignment horizontal="right" vertical="center"/>
    </xf>
    <xf numFmtId="0" fontId="5" fillId="0" borderId="0" xfId="29" applyFont="1" applyFill="1" applyAlignment="1"/>
    <xf numFmtId="0" fontId="5" fillId="0" borderId="0" xfId="29" applyFont="1" applyAlignment="1"/>
    <xf numFmtId="0" fontId="1" fillId="0" borderId="0" xfId="29" applyFont="1"/>
    <xf numFmtId="0" fontId="2" fillId="0" borderId="8" xfId="29" applyNumberFormat="1" applyFont="1" applyFill="1" applyBorder="1" applyAlignment="1" applyProtection="1">
      <alignment horizontal="center" vertical="center" wrapText="1"/>
    </xf>
    <xf numFmtId="0" fontId="2" fillId="3" borderId="8" xfId="29" applyNumberFormat="1" applyFont="1" applyFill="1" applyBorder="1" applyAlignment="1" applyProtection="1">
      <alignment horizontal="center" vertical="center" wrapText="1"/>
    </xf>
    <xf numFmtId="183" fontId="2" fillId="0" borderId="8" xfId="29" applyNumberFormat="1" applyFont="1" applyFill="1" applyBorder="1" applyAlignment="1">
      <alignment horizontal="right" vertical="center" wrapText="1"/>
    </xf>
    <xf numFmtId="0" fontId="2" fillId="0" borderId="0" xfId="29" applyFont="1" applyFill="1" applyAlignment="1">
      <alignment vertical="center"/>
    </xf>
    <xf numFmtId="0" fontId="1" fillId="0" borderId="0" xfId="29" applyBorder="1"/>
    <xf numFmtId="183" fontId="2" fillId="6" borderId="8" xfId="29" applyNumberFormat="1" applyFont="1" applyFill="1" applyBorder="1" applyAlignment="1">
      <alignment horizontal="right" vertical="center" wrapText="1"/>
    </xf>
    <xf numFmtId="49" fontId="8" fillId="0" borderId="8" xfId="29" applyNumberFormat="1" applyFont="1" applyFill="1" applyBorder="1" applyAlignment="1">
      <alignment horizontal="center" vertical="center" wrapText="1"/>
    </xf>
    <xf numFmtId="183" fontId="8" fillId="6" borderId="8" xfId="29" applyNumberFormat="1" applyFont="1" applyFill="1" applyBorder="1" applyAlignment="1">
      <alignment horizontal="center" vertical="center" wrapText="1"/>
    </xf>
    <xf numFmtId="183" fontId="8" fillId="0" borderId="8" xfId="29" applyNumberFormat="1" applyFont="1" applyFill="1" applyBorder="1" applyAlignment="1">
      <alignment horizontal="center" vertical="center" wrapText="1"/>
    </xf>
    <xf numFmtId="49" fontId="8" fillId="0" borderId="8" xfId="5" applyNumberFormat="1" applyFont="1" applyFill="1" applyBorder="1" applyAlignment="1" applyProtection="1">
      <alignment horizontal="center" vertical="center" wrapText="1"/>
    </xf>
    <xf numFmtId="0" fontId="8" fillId="0" borderId="8" xfId="5" applyNumberFormat="1" applyFont="1" applyFill="1" applyBorder="1" applyAlignment="1" applyProtection="1">
      <alignment horizontal="center" vertical="center" wrapText="1"/>
    </xf>
    <xf numFmtId="0" fontId="8" fillId="0" borderId="5" xfId="5" applyNumberFormat="1" applyFont="1" applyFill="1" applyBorder="1" applyAlignment="1" applyProtection="1">
      <alignment horizontal="center" vertical="center" wrapText="1"/>
    </xf>
    <xf numFmtId="184" fontId="8" fillId="0" borderId="8" xfId="5" applyNumberFormat="1" applyFont="1" applyFill="1" applyBorder="1" applyAlignment="1" applyProtection="1">
      <alignment horizontal="center" vertical="center" wrapText="1"/>
    </xf>
    <xf numFmtId="0" fontId="8" fillId="0" borderId="0" xfId="12" applyFont="1" applyFill="1" applyBorder="1" applyAlignment="1">
      <alignment vertical="center"/>
    </xf>
    <xf numFmtId="0" fontId="2" fillId="5" borderId="8" xfId="0" applyNumberFormat="1" applyFont="1" applyFill="1" applyBorder="1" applyAlignment="1" applyProtection="1">
      <alignment horizontal="left" wrapText="1"/>
    </xf>
    <xf numFmtId="0" fontId="0" fillId="5" borderId="8" xfId="0" applyNumberFormat="1" applyFont="1" applyFill="1" applyBorder="1" applyAlignment="1" applyProtection="1">
      <alignment horizontal="left" wrapText="1"/>
    </xf>
    <xf numFmtId="183" fontId="2" fillId="5" borderId="8" xfId="17" applyNumberFormat="1" applyFont="1" applyFill="1" applyBorder="1" applyAlignment="1">
      <alignment horizontal="right" vertical="center" wrapText="1"/>
    </xf>
    <xf numFmtId="185" fontId="2" fillId="5" borderId="8" xfId="17" applyNumberFormat="1" applyFont="1" applyFill="1" applyBorder="1" applyAlignment="1">
      <alignment horizontal="right" vertical="center"/>
    </xf>
    <xf numFmtId="185" fontId="2" fillId="5" borderId="8" xfId="13" applyNumberFormat="1" applyFont="1" applyFill="1" applyBorder="1" applyAlignment="1" applyProtection="1">
      <alignment horizontal="right" vertical="center" wrapText="1"/>
    </xf>
    <xf numFmtId="183" fontId="2" fillId="0" borderId="8" xfId="29" applyNumberFormat="1" applyFont="1" applyFill="1" applyBorder="1" applyAlignment="1">
      <alignment horizontal="right" vertical="center" wrapText="1"/>
    </xf>
    <xf numFmtId="0" fontId="2" fillId="5" borderId="1" xfId="12" applyNumberFormat="1" applyFont="1" applyFill="1" applyBorder="1" applyAlignment="1" applyProtection="1">
      <alignment horizontal="left" vertical="center" wrapText="1"/>
    </xf>
    <xf numFmtId="0" fontId="2" fillId="5" borderId="8" xfId="5" applyNumberFormat="1" applyFont="1" applyFill="1" applyBorder="1" applyAlignment="1" applyProtection="1">
      <alignment horizontal="center" vertical="center" wrapText="1"/>
    </xf>
    <xf numFmtId="49" fontId="2" fillId="5" borderId="8" xfId="5" applyNumberFormat="1" applyFont="1" applyFill="1" applyBorder="1" applyAlignment="1" applyProtection="1">
      <alignment horizontal="center" vertical="center" wrapText="1"/>
    </xf>
    <xf numFmtId="0" fontId="2" fillId="5" borderId="8" xfId="30" applyNumberFormat="1" applyFont="1" applyFill="1" applyBorder="1" applyAlignment="1" applyProtection="1">
      <alignment horizontal="left" wrapText="1"/>
    </xf>
    <xf numFmtId="0" fontId="5" fillId="5" borderId="8" xfId="30" applyNumberFormat="1" applyFont="1" applyFill="1" applyBorder="1" applyAlignment="1" applyProtection="1">
      <alignment horizontal="left" wrapText="1"/>
    </xf>
    <xf numFmtId="49" fontId="2" fillId="5" borderId="8" xfId="5" applyNumberFormat="1" applyFont="1" applyFill="1" applyBorder="1" applyAlignment="1" applyProtection="1">
      <alignment horizontal="center" vertical="center" wrapText="1"/>
    </xf>
    <xf numFmtId="0" fontId="5" fillId="5" borderId="8" xfId="31" applyNumberFormat="1" applyFont="1" applyFill="1" applyBorder="1" applyAlignment="1" applyProtection="1">
      <alignment horizontal="left" wrapText="1"/>
    </xf>
    <xf numFmtId="0" fontId="2" fillId="5" borderId="8" xfId="12" applyNumberFormat="1" applyFont="1" applyFill="1" applyBorder="1" applyAlignment="1" applyProtection="1">
      <alignment horizontal="left" vertical="center" wrapText="1"/>
    </xf>
    <xf numFmtId="0" fontId="2" fillId="5" borderId="11" xfId="12" applyNumberFormat="1" applyFont="1" applyFill="1" applyBorder="1" applyAlignment="1" applyProtection="1">
      <alignment horizontal="left" vertical="center" wrapText="1"/>
    </xf>
    <xf numFmtId="183" fontId="2" fillId="5" borderId="3" xfId="17" applyNumberFormat="1" applyFont="1" applyFill="1" applyBorder="1" applyAlignment="1">
      <alignment horizontal="right" vertical="center" wrapText="1"/>
    </xf>
    <xf numFmtId="185" fontId="2" fillId="5" borderId="3" xfId="17" applyNumberFormat="1" applyFont="1" applyFill="1" applyBorder="1" applyAlignment="1">
      <alignment horizontal="right" vertical="center"/>
    </xf>
    <xf numFmtId="0" fontId="2" fillId="5" borderId="12" xfId="12" applyNumberFormat="1" applyFont="1" applyFill="1" applyBorder="1" applyAlignment="1" applyProtection="1">
      <alignment horizontal="left" vertical="center" wrapText="1"/>
    </xf>
    <xf numFmtId="183" fontId="2" fillId="5" borderId="4" xfId="17" applyNumberFormat="1" applyFont="1" applyFill="1" applyBorder="1" applyAlignment="1">
      <alignment horizontal="right" vertical="center" wrapText="1"/>
    </xf>
    <xf numFmtId="185" fontId="2" fillId="5" borderId="4" xfId="17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13" fillId="5" borderId="0" xfId="22" applyNumberFormat="1" applyFont="1" applyFill="1" applyAlignment="1" applyProtection="1">
      <alignment horizontal="center" vertical="center"/>
    </xf>
    <xf numFmtId="0" fontId="2" fillId="5" borderId="1" xfId="12" applyFont="1" applyFill="1" applyBorder="1" applyAlignment="1">
      <alignment horizontal="center" vertical="center" wrapText="1"/>
    </xf>
    <xf numFmtId="0" fontId="2" fillId="5" borderId="1" xfId="17" applyNumberFormat="1" applyFont="1" applyFill="1" applyBorder="1" applyAlignment="1" applyProtection="1">
      <alignment horizontal="center" vertical="center" wrapText="1"/>
    </xf>
    <xf numFmtId="0" fontId="2" fillId="5" borderId="1" xfId="17" applyFont="1" applyFill="1" applyBorder="1" applyAlignment="1">
      <alignment horizontal="center" vertical="center"/>
    </xf>
    <xf numFmtId="0" fontId="2" fillId="5" borderId="1" xfId="17" applyNumberFormat="1" applyFont="1" applyFill="1" applyBorder="1" applyAlignment="1" applyProtection="1">
      <alignment horizontal="center" vertical="center"/>
    </xf>
    <xf numFmtId="0" fontId="2" fillId="5" borderId="3" xfId="12" applyFont="1" applyFill="1" applyBorder="1" applyAlignment="1">
      <alignment horizontal="center" vertical="center" wrapText="1"/>
    </xf>
    <xf numFmtId="0" fontId="2" fillId="5" borderId="4" xfId="12" applyFont="1" applyFill="1" applyBorder="1" applyAlignment="1">
      <alignment horizontal="center" vertical="center" wrapText="1"/>
    </xf>
    <xf numFmtId="0" fontId="2" fillId="5" borderId="10" xfId="12" applyFont="1" applyFill="1" applyBorder="1" applyAlignment="1">
      <alignment horizontal="center" vertical="center" wrapText="1"/>
    </xf>
    <xf numFmtId="0" fontId="13" fillId="5" borderId="0" xfId="12" applyFont="1" applyFill="1" applyAlignment="1">
      <alignment horizontal="center" vertical="center"/>
    </xf>
    <xf numFmtId="0" fontId="2" fillId="5" borderId="8" xfId="12" applyFont="1" applyFill="1" applyBorder="1" applyAlignment="1">
      <alignment horizontal="center" vertical="center" wrapText="1"/>
    </xf>
    <xf numFmtId="0" fontId="2" fillId="5" borderId="5" xfId="12" applyFont="1" applyFill="1" applyBorder="1" applyAlignment="1">
      <alignment horizontal="center" vertical="center" wrapText="1"/>
    </xf>
    <xf numFmtId="0" fontId="2" fillId="5" borderId="6" xfId="12" applyFont="1" applyFill="1" applyBorder="1" applyAlignment="1">
      <alignment horizontal="center" vertical="center" wrapText="1"/>
    </xf>
    <xf numFmtId="0" fontId="2" fillId="5" borderId="7" xfId="12" applyFont="1" applyFill="1" applyBorder="1" applyAlignment="1">
      <alignment horizontal="center" vertical="center" wrapText="1"/>
    </xf>
    <xf numFmtId="0" fontId="2" fillId="5" borderId="5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3" xfId="17" applyNumberFormat="1" applyFont="1" applyFill="1" applyBorder="1" applyAlignment="1" applyProtection="1">
      <alignment horizontal="center" vertical="center" wrapText="1"/>
    </xf>
    <xf numFmtId="0" fontId="2" fillId="5" borderId="4" xfId="17" applyNumberFormat="1" applyFont="1" applyFill="1" applyBorder="1" applyAlignment="1" applyProtection="1">
      <alignment horizontal="center" vertical="center" wrapText="1"/>
    </xf>
    <xf numFmtId="0" fontId="13" fillId="0" borderId="0" xfId="12" applyFont="1" applyFill="1" applyAlignment="1">
      <alignment horizontal="center" vertical="center"/>
    </xf>
    <xf numFmtId="0" fontId="2" fillId="6" borderId="1" xfId="12" applyFont="1" applyFill="1" applyBorder="1" applyAlignment="1">
      <alignment horizontal="center" vertical="center" wrapText="1"/>
    </xf>
    <xf numFmtId="0" fontId="2" fillId="6" borderId="3" xfId="12" applyFont="1" applyFill="1" applyBorder="1" applyAlignment="1">
      <alignment horizontal="center" vertical="center" wrapText="1"/>
    </xf>
    <xf numFmtId="0" fontId="2" fillId="6" borderId="4" xfId="12" applyFont="1" applyFill="1" applyBorder="1" applyAlignment="1">
      <alignment horizontal="center" vertical="center" wrapText="1"/>
    </xf>
    <xf numFmtId="0" fontId="2" fillId="6" borderId="10" xfId="12" applyFont="1" applyFill="1" applyBorder="1" applyAlignment="1">
      <alignment horizontal="center" vertical="center" wrapText="1"/>
    </xf>
    <xf numFmtId="0" fontId="2" fillId="6" borderId="8" xfId="12" applyFont="1" applyFill="1" applyBorder="1" applyAlignment="1">
      <alignment horizontal="center" vertical="center" wrapText="1"/>
    </xf>
    <xf numFmtId="0" fontId="2" fillId="6" borderId="5" xfId="12" applyFont="1" applyFill="1" applyBorder="1" applyAlignment="1">
      <alignment horizontal="center" vertical="center" wrapText="1"/>
    </xf>
    <xf numFmtId="0" fontId="2" fillId="6" borderId="6" xfId="12" applyFont="1" applyFill="1" applyBorder="1" applyAlignment="1">
      <alignment horizontal="center" vertical="center" wrapText="1"/>
    </xf>
    <xf numFmtId="0" fontId="2" fillId="6" borderId="7" xfId="12" applyFont="1" applyFill="1" applyBorder="1" applyAlignment="1">
      <alignment horizontal="center" vertical="center" wrapText="1"/>
    </xf>
    <xf numFmtId="0" fontId="13" fillId="0" borderId="0" xfId="22" applyNumberFormat="1" applyFont="1" applyFill="1" applyAlignment="1" applyProtection="1">
      <alignment horizontal="center" vertical="center"/>
    </xf>
    <xf numFmtId="0" fontId="2" fillId="4" borderId="3" xfId="29" applyNumberFormat="1" applyFont="1" applyFill="1" applyBorder="1" applyAlignment="1" applyProtection="1">
      <alignment horizontal="center" vertical="center" wrapText="1"/>
    </xf>
    <xf numFmtId="0" fontId="2" fillId="4" borderId="10" xfId="29" applyNumberFormat="1" applyFont="1" applyFill="1" applyBorder="1" applyAlignment="1" applyProtection="1">
      <alignment horizontal="center" vertical="center" wrapText="1"/>
    </xf>
    <xf numFmtId="0" fontId="2" fillId="4" borderId="4" xfId="29" applyNumberFormat="1" applyFont="1" applyFill="1" applyBorder="1" applyAlignment="1" applyProtection="1">
      <alignment horizontal="center" vertical="center" wrapText="1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17" xfId="29" applyNumberFormat="1" applyFont="1" applyFill="1" applyBorder="1" applyAlignment="1" applyProtection="1">
      <alignment horizontal="center" vertical="center"/>
    </xf>
    <xf numFmtId="0" fontId="2" fillId="0" borderId="18" xfId="29" applyNumberFormat="1" applyFont="1" applyFill="1" applyBorder="1" applyAlignment="1" applyProtection="1">
      <alignment horizontal="center" vertical="center"/>
    </xf>
    <xf numFmtId="0" fontId="2" fillId="4" borderId="8" xfId="29" applyNumberFormat="1" applyFont="1" applyFill="1" applyBorder="1" applyAlignment="1" applyProtection="1">
      <alignment horizontal="center" vertical="center" wrapText="1"/>
    </xf>
    <xf numFmtId="0" fontId="2" fillId="0" borderId="5" xfId="29" applyNumberFormat="1" applyFont="1" applyFill="1" applyBorder="1" applyAlignment="1" applyProtection="1">
      <alignment horizontal="center" vertical="center"/>
    </xf>
    <xf numFmtId="0" fontId="2" fillId="0" borderId="6" xfId="29" applyNumberFormat="1" applyFont="1" applyFill="1" applyBorder="1" applyAlignment="1" applyProtection="1">
      <alignment horizontal="center" vertical="center"/>
    </xf>
    <xf numFmtId="0" fontId="2" fillId="0" borderId="7" xfId="29" applyNumberFormat="1" applyFont="1" applyFill="1" applyBorder="1" applyAlignment="1" applyProtection="1">
      <alignment horizontal="center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0" fontId="2" fillId="0" borderId="4" xfId="12" applyFont="1" applyFill="1" applyBorder="1" applyAlignment="1">
      <alignment horizontal="center" vertical="center" wrapText="1"/>
    </xf>
    <xf numFmtId="0" fontId="2" fillId="0" borderId="9" xfId="12" applyFont="1" applyFill="1" applyBorder="1" applyAlignment="1">
      <alignment horizontal="center" vertical="center" wrapText="1"/>
    </xf>
    <xf numFmtId="0" fontId="2" fillId="0" borderId="1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8" xfId="18" applyNumberFormat="1" applyFont="1" applyFill="1" applyBorder="1" applyAlignment="1" applyProtection="1">
      <alignment horizontal="center" vertical="center" wrapText="1"/>
    </xf>
    <xf numFmtId="0" fontId="2" fillId="0" borderId="8" xfId="12" applyFont="1" applyFill="1" applyBorder="1" applyAlignment="1">
      <alignment horizontal="center" vertical="center" wrapText="1"/>
    </xf>
    <xf numFmtId="0" fontId="5" fillId="0" borderId="3" xfId="23" applyFont="1" applyBorder="1" applyAlignment="1">
      <alignment horizontal="center" vertical="center"/>
    </xf>
    <xf numFmtId="0" fontId="5" fillId="0" borderId="4" xfId="23" applyBorder="1" applyAlignment="1">
      <alignment horizontal="center" vertical="center"/>
    </xf>
    <xf numFmtId="0" fontId="2" fillId="0" borderId="5" xfId="23" applyNumberFormat="1" applyFont="1" applyFill="1" applyBorder="1" applyAlignment="1" applyProtection="1">
      <alignment horizontal="center" vertical="center" wrapText="1"/>
    </xf>
    <xf numFmtId="0" fontId="2" fillId="0" borderId="6" xfId="23" applyNumberFormat="1" applyFont="1" applyFill="1" applyBorder="1" applyAlignment="1" applyProtection="1">
      <alignment horizontal="center" vertical="center" wrapText="1"/>
    </xf>
    <xf numFmtId="0" fontId="2" fillId="0" borderId="7" xfId="23" applyNumberFormat="1" applyFont="1" applyFill="1" applyBorder="1" applyAlignment="1" applyProtection="1">
      <alignment horizontal="center" vertical="center" wrapText="1"/>
    </xf>
    <xf numFmtId="0" fontId="13" fillId="0" borderId="0" xfId="23" applyNumberFormat="1" applyFont="1" applyFill="1" applyAlignment="1" applyProtection="1">
      <alignment horizontal="center" vertical="center"/>
    </xf>
    <xf numFmtId="0" fontId="2" fillId="0" borderId="8" xfId="23" applyNumberFormat="1" applyFont="1" applyFill="1" applyBorder="1" applyAlignment="1" applyProtection="1">
      <alignment horizontal="center" vertical="center" wrapText="1"/>
    </xf>
    <xf numFmtId="0" fontId="5" fillId="0" borderId="3" xfId="23" applyNumberFormat="1" applyFont="1" applyFill="1" applyBorder="1" applyAlignment="1" applyProtection="1">
      <alignment horizontal="center" vertical="center" wrapText="1"/>
    </xf>
    <xf numFmtId="0" fontId="5" fillId="0" borderId="4" xfId="23" applyNumberFormat="1" applyFont="1" applyFill="1" applyBorder="1" applyAlignment="1" applyProtection="1">
      <alignment horizontal="center" vertical="center" wrapText="1"/>
    </xf>
    <xf numFmtId="0" fontId="5" fillId="0" borderId="3" xfId="21" applyFont="1" applyBorder="1" applyAlignment="1">
      <alignment horizontal="center" vertical="center" wrapText="1"/>
    </xf>
    <xf numFmtId="0" fontId="5" fillId="0" borderId="4" xfId="21" applyFont="1" applyBorder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21" fillId="0" borderId="0" xfId="15" applyFont="1" applyAlignment="1">
      <alignment horizontal="center" vertical="center"/>
    </xf>
    <xf numFmtId="0" fontId="13" fillId="0" borderId="0" xfId="24" applyFont="1" applyFill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/>
    </xf>
    <xf numFmtId="0" fontId="2" fillId="0" borderId="15" xfId="24" applyNumberFormat="1" applyFont="1" applyFill="1" applyBorder="1" applyAlignment="1" applyProtection="1">
      <alignment horizontal="center" vertical="center"/>
    </xf>
    <xf numFmtId="0" fontId="5" fillId="0" borderId="1" xfId="24" applyFont="1" applyBorder="1" applyAlignment="1">
      <alignment horizontal="center" vertical="center" wrapText="1"/>
    </xf>
    <xf numFmtId="0" fontId="5" fillId="0" borderId="1" xfId="24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4" fontId="2" fillId="0" borderId="1" xfId="12" applyNumberFormat="1" applyFont="1" applyFill="1" applyBorder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 wrapText="1"/>
    </xf>
    <xf numFmtId="0" fontId="2" fillId="0" borderId="15" xfId="24" applyNumberFormat="1" applyFont="1" applyFill="1" applyBorder="1" applyAlignment="1" applyProtection="1">
      <alignment horizontal="center" vertical="center" wrapText="1"/>
    </xf>
    <xf numFmtId="0" fontId="13" fillId="0" borderId="0" xfId="24" applyFont="1" applyFill="1" applyAlignment="1">
      <alignment horizontal="center" vertical="center"/>
    </xf>
    <xf numFmtId="4" fontId="2" fillId="0" borderId="3" xfId="12" applyNumberFormat="1" applyFont="1" applyFill="1" applyBorder="1" applyAlignment="1">
      <alignment horizontal="center" vertical="center" wrapText="1"/>
    </xf>
    <xf numFmtId="0" fontId="2" fillId="0" borderId="10" xfId="12" applyFont="1" applyFill="1" applyBorder="1" applyAlignment="1">
      <alignment horizontal="center" vertical="center" wrapText="1"/>
    </xf>
    <xf numFmtId="4" fontId="2" fillId="0" borderId="4" xfId="12" applyNumberFormat="1" applyFont="1" applyFill="1" applyBorder="1" applyAlignment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/>
    </xf>
    <xf numFmtId="0" fontId="2" fillId="0" borderId="4" xfId="24" applyNumberFormat="1" applyFont="1" applyFill="1" applyBorder="1" applyAlignment="1" applyProtection="1">
      <alignment horizontal="center" vertical="center"/>
    </xf>
    <xf numFmtId="0" fontId="2" fillId="0" borderId="5" xfId="24" applyNumberFormat="1" applyFont="1" applyFill="1" applyBorder="1" applyAlignment="1" applyProtection="1">
      <alignment horizontal="center" vertical="center" wrapText="1"/>
    </xf>
    <xf numFmtId="0" fontId="2" fillId="0" borderId="9" xfId="24" applyNumberFormat="1" applyFont="1" applyFill="1" applyBorder="1" applyAlignment="1" applyProtection="1">
      <alignment horizontal="center" vertical="center" wrapText="1"/>
    </xf>
    <xf numFmtId="0" fontId="2" fillId="0" borderId="7" xfId="12" applyFont="1" applyFill="1" applyBorder="1" applyAlignment="1">
      <alignment horizontal="center" vertical="center" wrapText="1"/>
    </xf>
    <xf numFmtId="49" fontId="13" fillId="3" borderId="0" xfId="10" applyNumberFormat="1" applyFont="1" applyFill="1" applyAlignment="1">
      <alignment horizontal="center" vertical="center"/>
    </xf>
    <xf numFmtId="49" fontId="5" fillId="3" borderId="1" xfId="10" applyNumberFormat="1" applyFont="1" applyFill="1" applyBorder="1" applyAlignment="1">
      <alignment horizontal="center" vertical="center" wrapText="1"/>
    </xf>
    <xf numFmtId="49" fontId="5" fillId="3" borderId="1" xfId="10" applyNumberFormat="1" applyFont="1" applyFill="1" applyBorder="1" applyAlignment="1">
      <alignment horizontal="center" vertical="center"/>
    </xf>
    <xf numFmtId="49" fontId="5" fillId="3" borderId="11" xfId="10" applyNumberFormat="1" applyFont="1" applyFill="1" applyBorder="1" applyAlignment="1">
      <alignment horizontal="center" vertical="center"/>
    </xf>
    <xf numFmtId="49" fontId="5" fillId="3" borderId="12" xfId="10" applyNumberFormat="1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6" applyFont="1" applyBorder="1" applyAlignment="1">
      <alignment horizontal="center" vertical="center"/>
    </xf>
    <xf numFmtId="0" fontId="2" fillId="0" borderId="6" xfId="16" applyFont="1" applyBorder="1" applyAlignment="1">
      <alignment horizontal="center" vertical="center"/>
    </xf>
    <xf numFmtId="0" fontId="2" fillId="0" borderId="7" xfId="16" applyFont="1" applyBorder="1" applyAlignment="1">
      <alignment horizontal="center" vertical="center"/>
    </xf>
    <xf numFmtId="0" fontId="2" fillId="5" borderId="8" xfId="17" applyFont="1" applyFill="1" applyBorder="1"/>
    <xf numFmtId="0" fontId="25" fillId="5" borderId="16" xfId="0" applyFont="1" applyFill="1" applyBorder="1" applyAlignment="1">
      <alignment horizontal="left" vertical="center" shrinkToFit="1"/>
    </xf>
  </cellXfs>
  <cellStyles count="34">
    <cellStyle name="常规" xfId="0" builtinId="0"/>
    <cellStyle name="常规 11" xfId="31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4 2" xfId="33"/>
    <cellStyle name="常规 6" xfId="8"/>
    <cellStyle name="常规 7" xfId="30"/>
    <cellStyle name="常规 8" xfId="9"/>
    <cellStyle name="常规 9" xfId="26"/>
    <cellStyle name="常规_1575DF960D79409C86B7EA2ED01F36E3" xfId="10"/>
    <cellStyle name="常规_2、2015年项目库录入类表" xfId="11"/>
    <cellStyle name="常规_2014年附表" xfId="12"/>
    <cellStyle name="常规_2B27D93102244FA78AF17324DDF93636" xfId="13"/>
    <cellStyle name="常规_2B27D93102244FA78AF17324DDF93636 2" xfId="28"/>
    <cellStyle name="常规_2C17D4A90DE046B7939D49120F91E884" xfId="14"/>
    <cellStyle name="常规_431E2E2B723B484EB71AB056C101FF88" xfId="15"/>
    <cellStyle name="常规_431E2E2B723B484EB71AB056C101FF88 30" xfId="27"/>
    <cellStyle name="常规_6355329FDE8543EC95052A6CD53F84CD" xfId="16"/>
    <cellStyle name="常规_7B4383852DBB440AAAD5EA17579DDE32" xfId="17"/>
    <cellStyle name="常规_7B4383852DBB440AAAD5EA17579DDE32 2" xfId="29"/>
    <cellStyle name="常规_811BCE2E61FC48D6BEDF4E7F00C8C2B7" xfId="18"/>
    <cellStyle name="常规_9E801FE081FC404BB99149BF91BEBAC3" xfId="19"/>
    <cellStyle name="常规_E416D9F7E5CC4B1BAD9F448B0102C7F9" xfId="20"/>
    <cellStyle name="常规_F637AD736484418FBCB664A5BB553358" xfId="21"/>
    <cellStyle name="常规_Sheet1" xfId="22"/>
    <cellStyle name="常规_靖西市工商局2016年部门预算" xfId="23"/>
    <cellStyle name="常规_省林业厅2016年预算公开表样" xfId="24"/>
    <cellStyle name="样式 1" xfId="25"/>
    <cellStyle name="样式 1 2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L20" sqref="L20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63" t="s">
        <v>381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62">
        <v>2022.1</v>
      </c>
      <c r="G19" s="262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4"/>
  <sheetViews>
    <sheetView showGridLines="0" showZeros="0" workbookViewId="0">
      <selection activeCell="F14" sqref="F14"/>
    </sheetView>
  </sheetViews>
  <sheetFormatPr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9.33203125" style="7"/>
  </cols>
  <sheetData>
    <row r="1" spans="1:246" ht="12" customHeight="1">
      <c r="A1" s="16" t="s">
        <v>244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81" t="s">
        <v>367</v>
      </c>
      <c r="B2" s="281"/>
      <c r="C2" s="281"/>
      <c r="D2" s="281"/>
      <c r="E2" s="281"/>
      <c r="F2" s="281"/>
      <c r="G2" s="28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317" t="s">
        <v>65</v>
      </c>
      <c r="B4" s="317" t="s">
        <v>14</v>
      </c>
      <c r="C4" s="314" t="s">
        <v>59</v>
      </c>
      <c r="D4" s="315"/>
      <c r="E4" s="315"/>
      <c r="F4" s="315"/>
      <c r="G4" s="316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317"/>
      <c r="B5" s="317"/>
      <c r="C5" s="310" t="s">
        <v>52</v>
      </c>
      <c r="D5" s="310" t="s">
        <v>66</v>
      </c>
      <c r="E5" s="310" t="s">
        <v>67</v>
      </c>
      <c r="F5" s="312" t="s">
        <v>57</v>
      </c>
      <c r="G5" s="31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317"/>
      <c r="B6" s="317"/>
      <c r="C6" s="311"/>
      <c r="D6" s="311"/>
      <c r="E6" s="311"/>
      <c r="F6" s="313"/>
      <c r="G6" s="3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52" t="s">
        <v>14</v>
      </c>
      <c r="B7" s="179">
        <f>SUM(C7,G7)</f>
        <v>51.91</v>
      </c>
      <c r="C7" s="179">
        <f>SUM(D7:F7)</f>
        <v>51.91</v>
      </c>
      <c r="D7" s="48">
        <v>43.55</v>
      </c>
      <c r="E7" s="48">
        <v>8.2200000000000006</v>
      </c>
      <c r="F7" s="47">
        <v>0.14000000000000001</v>
      </c>
      <c r="G7" s="4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255" t="s">
        <v>396</v>
      </c>
      <c r="B8" s="179">
        <f t="shared" ref="B8:B19" si="0">SUM(C8,G8)</f>
        <v>51.91</v>
      </c>
      <c r="C8" s="179">
        <f t="shared" ref="C8:C19" si="1">SUM(D8:F8)</f>
        <v>51.91</v>
      </c>
      <c r="D8" s="48">
        <v>43.55</v>
      </c>
      <c r="E8" s="48">
        <v>8.2200000000000006</v>
      </c>
      <c r="F8" s="47">
        <v>0.14000000000000001</v>
      </c>
      <c r="G8" s="4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255" t="s">
        <v>397</v>
      </c>
      <c r="B9" s="179">
        <f t="shared" si="0"/>
        <v>48.58</v>
      </c>
      <c r="C9" s="179">
        <f t="shared" si="1"/>
        <v>48.58</v>
      </c>
      <c r="D9" s="48">
        <v>40.22</v>
      </c>
      <c r="E9" s="48">
        <v>8.2200000000000006</v>
      </c>
      <c r="F9" s="47">
        <v>0.14000000000000001</v>
      </c>
      <c r="G9" s="4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255" t="s">
        <v>398</v>
      </c>
      <c r="B10" s="179">
        <f t="shared" si="0"/>
        <v>48.58</v>
      </c>
      <c r="C10" s="179">
        <f t="shared" si="1"/>
        <v>48.58</v>
      </c>
      <c r="D10" s="48">
        <v>40.22</v>
      </c>
      <c r="E10" s="48">
        <v>8.2200000000000006</v>
      </c>
      <c r="F10" s="47">
        <v>0.14000000000000001</v>
      </c>
      <c r="G10" s="4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55" t="s">
        <v>240</v>
      </c>
      <c r="B11" s="179">
        <f t="shared" si="0"/>
        <v>3.33</v>
      </c>
      <c r="C11" s="179">
        <f t="shared" si="1"/>
        <v>3.33</v>
      </c>
      <c r="D11" s="48">
        <v>3.33</v>
      </c>
      <c r="E11" s="48"/>
      <c r="F11" s="47"/>
      <c r="G11" s="4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255" t="s">
        <v>399</v>
      </c>
      <c r="B12" s="179">
        <f t="shared" si="0"/>
        <v>3.33</v>
      </c>
      <c r="C12" s="179">
        <f t="shared" si="1"/>
        <v>3.33</v>
      </c>
      <c r="D12" s="48">
        <v>3.33</v>
      </c>
      <c r="E12" s="48"/>
      <c r="F12" s="47"/>
      <c r="G12" s="4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255" t="s">
        <v>241</v>
      </c>
      <c r="B13" s="179">
        <f t="shared" si="0"/>
        <v>3.33</v>
      </c>
      <c r="C13" s="179">
        <f t="shared" si="1"/>
        <v>3.33</v>
      </c>
      <c r="D13" s="48">
        <v>3.33</v>
      </c>
      <c r="E13" s="48"/>
      <c r="F13" s="47"/>
      <c r="G13" s="4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46"/>
      <c r="B14" s="179">
        <f t="shared" si="0"/>
        <v>0</v>
      </c>
      <c r="C14" s="179">
        <f t="shared" si="1"/>
        <v>0</v>
      </c>
      <c r="D14" s="48"/>
      <c r="E14" s="48"/>
      <c r="F14" s="47"/>
      <c r="G14" s="4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46"/>
      <c r="B15" s="179">
        <f t="shared" si="0"/>
        <v>0</v>
      </c>
      <c r="C15" s="179">
        <f t="shared" si="1"/>
        <v>0</v>
      </c>
      <c r="D15" s="48"/>
      <c r="E15" s="48"/>
      <c r="F15" s="47"/>
      <c r="G15" s="4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46"/>
      <c r="B16" s="179">
        <f t="shared" si="0"/>
        <v>0</v>
      </c>
      <c r="C16" s="179">
        <f t="shared" si="1"/>
        <v>0</v>
      </c>
      <c r="D16" s="48"/>
      <c r="E16" s="48"/>
      <c r="F16" s="47"/>
      <c r="G16" s="4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46"/>
      <c r="B17" s="179">
        <f t="shared" si="0"/>
        <v>0</v>
      </c>
      <c r="C17" s="179">
        <f t="shared" si="1"/>
        <v>0</v>
      </c>
      <c r="D17" s="48"/>
      <c r="E17" s="48"/>
      <c r="F17" s="47"/>
      <c r="G17" s="4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46"/>
      <c r="B18" s="179">
        <f t="shared" si="0"/>
        <v>0</v>
      </c>
      <c r="C18" s="179">
        <f t="shared" si="1"/>
        <v>0</v>
      </c>
      <c r="D18" s="48"/>
      <c r="E18" s="48"/>
      <c r="F18" s="47"/>
      <c r="G18" s="4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46"/>
      <c r="B19" s="179">
        <f t="shared" si="0"/>
        <v>0</v>
      </c>
      <c r="C19" s="179">
        <f t="shared" si="1"/>
        <v>0</v>
      </c>
      <c r="D19" s="48"/>
      <c r="E19" s="48"/>
      <c r="F19" s="47"/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10"/>
      <c r="B20" s="10"/>
      <c r="C20" s="10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2.75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5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workbookViewId="0">
      <selection activeCell="D56" sqref="D56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323" t="s">
        <v>368</v>
      </c>
      <c r="B2" s="323"/>
      <c r="C2" s="323"/>
      <c r="D2" s="323"/>
      <c r="E2" s="32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324" t="s">
        <v>68</v>
      </c>
      <c r="B4" s="320" t="s">
        <v>59</v>
      </c>
      <c r="C4" s="321"/>
      <c r="D4" s="321"/>
      <c r="E4" s="322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24"/>
      <c r="B5" s="325" t="s">
        <v>100</v>
      </c>
      <c r="C5" s="325" t="s">
        <v>82</v>
      </c>
      <c r="D5" s="327" t="s">
        <v>101</v>
      </c>
      <c r="E5" s="318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24"/>
      <c r="B6" s="326"/>
      <c r="C6" s="326"/>
      <c r="D6" s="328"/>
      <c r="E6" s="319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53" t="s">
        <v>228</v>
      </c>
      <c r="B7" s="154">
        <f>SUM(B8,B22,B50)</f>
        <v>51.91</v>
      </c>
      <c r="C7" s="154">
        <f t="shared" ref="C7:E7" si="0">SUM(C8,C22,C50)</f>
        <v>43.55</v>
      </c>
      <c r="D7" s="154">
        <f t="shared" si="0"/>
        <v>8.2200000000000006</v>
      </c>
      <c r="E7" s="154">
        <f t="shared" si="0"/>
        <v>0.13999999999999999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55" t="s">
        <v>26</v>
      </c>
      <c r="B8" s="156">
        <f>SUM(B9:B21)</f>
        <v>43.55</v>
      </c>
      <c r="C8" s="156">
        <f>SUM(C9:C21)</f>
        <v>43.55</v>
      </c>
      <c r="D8" s="156">
        <f t="shared" ref="D8:E8" si="1">SUM(D9:D21)</f>
        <v>0</v>
      </c>
      <c r="E8" s="156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47" t="s">
        <v>108</v>
      </c>
      <c r="B9" s="156">
        <f>SUM(C9:E9)</f>
        <v>13.2</v>
      </c>
      <c r="C9" s="49">
        <v>13.2</v>
      </c>
      <c r="D9" s="49"/>
      <c r="E9" s="49"/>
    </row>
    <row r="10" spans="1:248" customFormat="1" ht="15" customHeight="1">
      <c r="A10" s="147" t="s">
        <v>109</v>
      </c>
      <c r="B10" s="156">
        <f t="shared" ref="B10:B21" si="2">SUM(C10:E10)</f>
        <v>6.83</v>
      </c>
      <c r="C10" s="49">
        <v>6.83</v>
      </c>
      <c r="D10" s="49"/>
      <c r="E10" s="49"/>
    </row>
    <row r="11" spans="1:248" customFormat="1" ht="15" customHeight="1">
      <c r="A11" s="147" t="s">
        <v>110</v>
      </c>
      <c r="B11" s="156">
        <f t="shared" si="2"/>
        <v>1.1000000000000001</v>
      </c>
      <c r="C11" s="49">
        <v>1.1000000000000001</v>
      </c>
      <c r="D11" s="49"/>
      <c r="E11" s="49"/>
    </row>
    <row r="12" spans="1:248" customFormat="1" ht="15" customHeight="1">
      <c r="A12" s="147" t="s">
        <v>184</v>
      </c>
      <c r="B12" s="156">
        <f t="shared" si="2"/>
        <v>0</v>
      </c>
      <c r="C12" s="49"/>
      <c r="D12" s="49"/>
      <c r="E12" s="49"/>
    </row>
    <row r="13" spans="1:248" customFormat="1" ht="15" customHeight="1">
      <c r="A13" s="147" t="s">
        <v>202</v>
      </c>
      <c r="B13" s="156">
        <f t="shared" si="2"/>
        <v>0</v>
      </c>
      <c r="C13" s="49"/>
      <c r="D13" s="49"/>
      <c r="E13" s="49"/>
    </row>
    <row r="14" spans="1:248" customFormat="1" ht="15" customHeight="1">
      <c r="A14" s="147" t="s">
        <v>111</v>
      </c>
      <c r="B14" s="156">
        <f t="shared" si="2"/>
        <v>3.33</v>
      </c>
      <c r="C14" s="49">
        <v>3.33</v>
      </c>
      <c r="D14" s="49"/>
      <c r="E14" s="49"/>
    </row>
    <row r="15" spans="1:248" customFormat="1" ht="15" customHeight="1">
      <c r="A15" s="147" t="s">
        <v>181</v>
      </c>
      <c r="B15" s="156">
        <f t="shared" si="2"/>
        <v>0</v>
      </c>
      <c r="C15" s="49"/>
      <c r="D15" s="49"/>
      <c r="E15" s="49"/>
    </row>
    <row r="16" spans="1:248" customFormat="1" ht="15" customHeight="1">
      <c r="A16" s="147" t="s">
        <v>203</v>
      </c>
      <c r="B16" s="156">
        <f t="shared" si="2"/>
        <v>1.43</v>
      </c>
      <c r="C16" s="49">
        <v>1.43</v>
      </c>
      <c r="D16" s="49"/>
      <c r="E16" s="49"/>
    </row>
    <row r="17" spans="1:5" customFormat="1" ht="15" customHeight="1">
      <c r="A17" s="147" t="s">
        <v>182</v>
      </c>
      <c r="B17" s="156">
        <f t="shared" si="2"/>
        <v>0</v>
      </c>
      <c r="C17" s="49"/>
      <c r="D17" s="49"/>
      <c r="E17" s="49"/>
    </row>
    <row r="18" spans="1:5" customFormat="1" ht="15" customHeight="1">
      <c r="A18" s="147" t="s">
        <v>112</v>
      </c>
      <c r="B18" s="156">
        <f t="shared" si="2"/>
        <v>0</v>
      </c>
      <c r="C18" s="49"/>
      <c r="D18" s="49"/>
      <c r="E18" s="49"/>
    </row>
    <row r="19" spans="1:5" customFormat="1" ht="15" customHeight="1">
      <c r="A19" s="147" t="s">
        <v>183</v>
      </c>
      <c r="B19" s="156">
        <f t="shared" si="2"/>
        <v>2.34</v>
      </c>
      <c r="C19" s="49">
        <v>2.34</v>
      </c>
      <c r="D19" s="49"/>
      <c r="E19" s="49"/>
    </row>
    <row r="20" spans="1:5" customFormat="1" ht="15" customHeight="1">
      <c r="A20" s="147" t="s">
        <v>185</v>
      </c>
      <c r="B20" s="156">
        <f>SUM(C20:E20)</f>
        <v>0</v>
      </c>
      <c r="C20" s="49"/>
      <c r="D20" s="49"/>
      <c r="E20" s="49"/>
    </row>
    <row r="21" spans="1:5" customFormat="1" ht="15" customHeight="1">
      <c r="A21" s="147" t="s">
        <v>186</v>
      </c>
      <c r="B21" s="156">
        <f t="shared" si="2"/>
        <v>15.32</v>
      </c>
      <c r="C21" s="49">
        <v>15.32</v>
      </c>
      <c r="D21" s="49"/>
      <c r="E21" s="49"/>
    </row>
    <row r="22" spans="1:5" customFormat="1" ht="15" customHeight="1">
      <c r="A22" s="155" t="s">
        <v>187</v>
      </c>
      <c r="B22" s="156">
        <f>SUM(C22:E22)</f>
        <v>8.2200000000000006</v>
      </c>
      <c r="C22" s="156">
        <f>SUM(C23:C49)</f>
        <v>0</v>
      </c>
      <c r="D22" s="156">
        <f>SUM(D23:D49)</f>
        <v>8.2200000000000006</v>
      </c>
      <c r="E22" s="156">
        <f>SUM(E23:E49)</f>
        <v>0</v>
      </c>
    </row>
    <row r="23" spans="1:5" customFormat="1" ht="15" customHeight="1">
      <c r="A23" s="147" t="s">
        <v>113</v>
      </c>
      <c r="B23" s="156">
        <f>SUM(C23:E23)</f>
        <v>0.81</v>
      </c>
      <c r="C23" s="49"/>
      <c r="D23" s="49">
        <v>0.81</v>
      </c>
      <c r="E23" s="49"/>
    </row>
    <row r="24" spans="1:5" customFormat="1" ht="15" customHeight="1">
      <c r="A24" s="147" t="s">
        <v>114</v>
      </c>
      <c r="B24" s="156">
        <f>SUM(C24:E24)</f>
        <v>0.11</v>
      </c>
      <c r="C24" s="49"/>
      <c r="D24" s="49">
        <v>0.11</v>
      </c>
      <c r="E24" s="49"/>
    </row>
    <row r="25" spans="1:5" customFormat="1" ht="15" customHeight="1">
      <c r="A25" s="147" t="s">
        <v>188</v>
      </c>
      <c r="B25" s="156">
        <f t="shared" ref="B25:B62" si="3">SUM(C25:E25)</f>
        <v>0</v>
      </c>
      <c r="C25" s="49"/>
      <c r="D25" s="49"/>
      <c r="E25" s="49"/>
    </row>
    <row r="26" spans="1:5" customFormat="1" ht="15" customHeight="1">
      <c r="A26" s="147" t="s">
        <v>199</v>
      </c>
      <c r="B26" s="156">
        <f t="shared" si="3"/>
        <v>0</v>
      </c>
      <c r="C26" s="49"/>
      <c r="D26" s="49"/>
      <c r="E26" s="49"/>
    </row>
    <row r="27" spans="1:5" customFormat="1" ht="15" customHeight="1">
      <c r="A27" s="147" t="s">
        <v>200</v>
      </c>
      <c r="B27" s="156">
        <f t="shared" si="3"/>
        <v>0</v>
      </c>
      <c r="C27" s="49"/>
      <c r="D27" s="49"/>
      <c r="E27" s="49"/>
    </row>
    <row r="28" spans="1:5" customFormat="1" ht="15" customHeight="1">
      <c r="A28" s="147" t="s">
        <v>115</v>
      </c>
      <c r="B28" s="156">
        <f t="shared" si="3"/>
        <v>0.21</v>
      </c>
      <c r="C28" s="49"/>
      <c r="D28" s="49">
        <v>0.21</v>
      </c>
      <c r="E28" s="49"/>
    </row>
    <row r="29" spans="1:5" customFormat="1" ht="15" customHeight="1">
      <c r="A29" s="147" t="s">
        <v>189</v>
      </c>
      <c r="B29" s="156">
        <f t="shared" si="3"/>
        <v>0.93</v>
      </c>
      <c r="C29" s="49"/>
      <c r="D29" s="49">
        <v>0.93</v>
      </c>
      <c r="E29" s="49"/>
    </row>
    <row r="30" spans="1:5" customFormat="1" ht="15" customHeight="1">
      <c r="A30" s="147" t="s">
        <v>190</v>
      </c>
      <c r="B30" s="156">
        <f t="shared" si="3"/>
        <v>0</v>
      </c>
      <c r="C30" s="49"/>
      <c r="D30" s="49"/>
      <c r="E30" s="49"/>
    </row>
    <row r="31" spans="1:5" customFormat="1" ht="15" customHeight="1">
      <c r="A31" s="147" t="s">
        <v>116</v>
      </c>
      <c r="B31" s="156">
        <f t="shared" si="3"/>
        <v>0.31</v>
      </c>
      <c r="C31" s="49"/>
      <c r="D31" s="49">
        <v>0.31</v>
      </c>
      <c r="E31" s="49"/>
    </row>
    <row r="32" spans="1:5" customFormat="1" ht="15" customHeight="1">
      <c r="A32" s="147" t="s">
        <v>204</v>
      </c>
      <c r="B32" s="156">
        <f t="shared" si="3"/>
        <v>0</v>
      </c>
      <c r="C32" s="49"/>
      <c r="D32" s="49"/>
      <c r="E32" s="49"/>
    </row>
    <row r="33" spans="1:5" customFormat="1" ht="15" customHeight="1">
      <c r="A33" s="147" t="s">
        <v>205</v>
      </c>
      <c r="B33" s="156">
        <f t="shared" si="3"/>
        <v>0</v>
      </c>
      <c r="C33" s="49"/>
      <c r="D33" s="49"/>
      <c r="E33" s="49"/>
    </row>
    <row r="34" spans="1:5" customFormat="1" ht="15" customHeight="1">
      <c r="A34" s="147" t="s">
        <v>191</v>
      </c>
      <c r="B34" s="156">
        <f t="shared" si="3"/>
        <v>0</v>
      </c>
      <c r="C34" s="49"/>
      <c r="D34" s="49"/>
      <c r="E34" s="49"/>
    </row>
    <row r="35" spans="1:5" customFormat="1" ht="15" customHeight="1">
      <c r="A35" s="147" t="s">
        <v>104</v>
      </c>
      <c r="B35" s="156">
        <f t="shared" si="3"/>
        <v>0</v>
      </c>
      <c r="C35" s="49"/>
      <c r="D35" s="49"/>
      <c r="E35" s="49"/>
    </row>
    <row r="36" spans="1:5" customFormat="1" ht="15" customHeight="1">
      <c r="A36" s="147" t="s">
        <v>107</v>
      </c>
      <c r="B36" s="156">
        <f t="shared" si="3"/>
        <v>0</v>
      </c>
      <c r="C36" s="49"/>
      <c r="D36" s="49"/>
      <c r="E36" s="49"/>
    </row>
    <row r="37" spans="1:5" customFormat="1" ht="15" customHeight="1">
      <c r="A37" s="147" t="s">
        <v>193</v>
      </c>
      <c r="B37" s="156">
        <f t="shared" si="3"/>
        <v>0</v>
      </c>
      <c r="C37" s="49"/>
      <c r="D37" s="49"/>
      <c r="E37" s="49"/>
    </row>
    <row r="38" spans="1:5" customFormat="1" ht="15" customHeight="1">
      <c r="A38" s="147" t="s">
        <v>206</v>
      </c>
      <c r="B38" s="156">
        <f t="shared" si="3"/>
        <v>0.06</v>
      </c>
      <c r="C38" s="49"/>
      <c r="D38" s="49">
        <v>0.06</v>
      </c>
      <c r="E38" s="49"/>
    </row>
    <row r="39" spans="1:5" customFormat="1" ht="15" customHeight="1">
      <c r="A39" s="147" t="s">
        <v>194</v>
      </c>
      <c r="B39" s="156">
        <f t="shared" si="3"/>
        <v>0</v>
      </c>
      <c r="C39" s="49"/>
      <c r="D39" s="49"/>
      <c r="E39" s="49"/>
    </row>
    <row r="40" spans="1:5" customFormat="1" ht="15" customHeight="1">
      <c r="A40" s="147" t="s">
        <v>195</v>
      </c>
      <c r="B40" s="156">
        <f t="shared" si="3"/>
        <v>0</v>
      </c>
      <c r="C40" s="49"/>
      <c r="D40" s="49"/>
      <c r="E40" s="49"/>
    </row>
    <row r="41" spans="1:5" customFormat="1" ht="15" customHeight="1">
      <c r="A41" s="147" t="s">
        <v>196</v>
      </c>
      <c r="B41" s="156">
        <f t="shared" si="3"/>
        <v>0</v>
      </c>
      <c r="C41" s="49"/>
      <c r="D41" s="49"/>
      <c r="E41" s="49"/>
    </row>
    <row r="42" spans="1:5" customFormat="1" ht="15" customHeight="1">
      <c r="A42" s="147" t="s">
        <v>197</v>
      </c>
      <c r="B42" s="156">
        <f t="shared" si="3"/>
        <v>0</v>
      </c>
      <c r="C42" s="49"/>
      <c r="D42" s="49"/>
      <c r="E42" s="49"/>
    </row>
    <row r="43" spans="1:5" customFormat="1" ht="15" customHeight="1">
      <c r="A43" s="147" t="s">
        <v>198</v>
      </c>
      <c r="B43" s="156">
        <f t="shared" si="3"/>
        <v>0</v>
      </c>
      <c r="C43" s="49"/>
      <c r="D43" s="49"/>
      <c r="E43" s="49"/>
    </row>
    <row r="44" spans="1:5" customFormat="1" ht="15" customHeight="1">
      <c r="A44" s="147" t="s">
        <v>192</v>
      </c>
      <c r="B44" s="156">
        <f t="shared" si="3"/>
        <v>0.45</v>
      </c>
      <c r="C44" s="49"/>
      <c r="D44" s="49">
        <v>0.45</v>
      </c>
      <c r="E44" s="49"/>
    </row>
    <row r="45" spans="1:5" customFormat="1" ht="15" customHeight="1">
      <c r="A45" s="147" t="s">
        <v>193</v>
      </c>
      <c r="B45" s="156">
        <f t="shared" si="3"/>
        <v>0</v>
      </c>
      <c r="C45" s="49"/>
      <c r="D45" s="49"/>
      <c r="E45" s="49"/>
    </row>
    <row r="46" spans="1:5" customFormat="1" ht="15" customHeight="1">
      <c r="A46" s="147" t="s">
        <v>105</v>
      </c>
      <c r="B46" s="156">
        <f t="shared" si="3"/>
        <v>3</v>
      </c>
      <c r="C46" s="49"/>
      <c r="D46" s="49">
        <v>3</v>
      </c>
      <c r="E46" s="49"/>
    </row>
    <row r="47" spans="1:5" customFormat="1" ht="15" customHeight="1">
      <c r="A47" s="147" t="s">
        <v>117</v>
      </c>
      <c r="B47" s="156">
        <f t="shared" si="3"/>
        <v>2.34</v>
      </c>
      <c r="C47" s="49"/>
      <c r="D47" s="49">
        <v>2.34</v>
      </c>
      <c r="E47" s="49"/>
    </row>
    <row r="48" spans="1:5" customFormat="1" ht="15" customHeight="1">
      <c r="A48" s="147" t="s">
        <v>201</v>
      </c>
      <c r="B48" s="156">
        <f t="shared" si="3"/>
        <v>0</v>
      </c>
      <c r="C48" s="49"/>
      <c r="D48" s="49"/>
      <c r="E48" s="49"/>
    </row>
    <row r="49" spans="1:5" customFormat="1" ht="15" customHeight="1">
      <c r="A49" s="147" t="s">
        <v>106</v>
      </c>
      <c r="B49" s="156">
        <f t="shared" si="3"/>
        <v>0</v>
      </c>
      <c r="C49" s="49"/>
      <c r="D49" s="49"/>
      <c r="E49" s="49"/>
    </row>
    <row r="50" spans="1:5" customFormat="1" ht="15" customHeight="1">
      <c r="A50" s="155" t="s">
        <v>88</v>
      </c>
      <c r="B50" s="156">
        <f>SUM(C50:E50)</f>
        <v>0.13999999999999999</v>
      </c>
      <c r="C50" s="156">
        <f>SUM(C51:C62)</f>
        <v>0</v>
      </c>
      <c r="D50" s="156">
        <f t="shared" ref="D50:E50" si="4">SUM(D51:D62)</f>
        <v>0</v>
      </c>
      <c r="E50" s="156">
        <f t="shared" si="4"/>
        <v>0.13999999999999999</v>
      </c>
    </row>
    <row r="51" spans="1:5" customFormat="1" ht="15" customHeight="1">
      <c r="A51" s="148" t="s">
        <v>208</v>
      </c>
      <c r="B51" s="156">
        <f t="shared" si="3"/>
        <v>0</v>
      </c>
      <c r="C51" s="49"/>
      <c r="D51" s="49"/>
      <c r="E51" s="49"/>
    </row>
    <row r="52" spans="1:5" customFormat="1" ht="15" customHeight="1">
      <c r="A52" s="148" t="s">
        <v>118</v>
      </c>
      <c r="B52" s="156">
        <f t="shared" si="3"/>
        <v>0.12</v>
      </c>
      <c r="C52" s="49"/>
      <c r="D52" s="49"/>
      <c r="E52" s="49">
        <v>0.12</v>
      </c>
    </row>
    <row r="53" spans="1:5" customFormat="1" ht="15" customHeight="1">
      <c r="A53" s="148" t="s">
        <v>180</v>
      </c>
      <c r="B53" s="156">
        <f t="shared" si="3"/>
        <v>0</v>
      </c>
      <c r="C53" s="49"/>
      <c r="D53" s="49"/>
      <c r="E53" s="49"/>
    </row>
    <row r="54" spans="1:5" customFormat="1" ht="15" customHeight="1">
      <c r="A54" s="148" t="s">
        <v>119</v>
      </c>
      <c r="B54" s="156">
        <f t="shared" si="3"/>
        <v>0</v>
      </c>
      <c r="C54" s="49"/>
      <c r="D54" s="49"/>
      <c r="E54" s="49"/>
    </row>
    <row r="55" spans="1:5" customFormat="1" ht="15" customHeight="1">
      <c r="A55" s="148" t="s">
        <v>120</v>
      </c>
      <c r="B55" s="156">
        <f t="shared" si="3"/>
        <v>0</v>
      </c>
      <c r="C55" s="49"/>
      <c r="D55" s="49"/>
      <c r="E55" s="49"/>
    </row>
    <row r="56" spans="1:5" customFormat="1" ht="15" customHeight="1">
      <c r="A56" s="148" t="s">
        <v>207</v>
      </c>
      <c r="B56" s="156">
        <f t="shared" si="3"/>
        <v>0</v>
      </c>
      <c r="C56" s="49"/>
      <c r="D56" s="49"/>
      <c r="E56" s="49"/>
    </row>
    <row r="57" spans="1:5" customFormat="1" ht="15" customHeight="1">
      <c r="A57" s="148" t="s">
        <v>209</v>
      </c>
      <c r="B57" s="156">
        <f t="shared" si="3"/>
        <v>0</v>
      </c>
      <c r="C57" s="49"/>
      <c r="D57" s="49"/>
      <c r="E57" s="49"/>
    </row>
    <row r="58" spans="1:5" customFormat="1" ht="15" customHeight="1">
      <c r="A58" s="148" t="s">
        <v>210</v>
      </c>
      <c r="B58" s="156">
        <f t="shared" si="3"/>
        <v>0</v>
      </c>
      <c r="C58" s="49"/>
      <c r="D58" s="49"/>
      <c r="E58" s="49"/>
    </row>
    <row r="59" spans="1:5" customFormat="1" ht="15" customHeight="1">
      <c r="A59" s="148" t="s">
        <v>121</v>
      </c>
      <c r="B59" s="156">
        <f t="shared" si="3"/>
        <v>0.02</v>
      </c>
      <c r="C59" s="49"/>
      <c r="D59" s="49"/>
      <c r="E59" s="49">
        <v>0.02</v>
      </c>
    </row>
    <row r="60" spans="1:5" customFormat="1" ht="15" customHeight="1">
      <c r="A60" s="148" t="s">
        <v>211</v>
      </c>
      <c r="B60" s="156">
        <f t="shared" si="3"/>
        <v>0</v>
      </c>
      <c r="C60" s="49"/>
      <c r="D60" s="49"/>
      <c r="E60" s="49"/>
    </row>
    <row r="61" spans="1:5" customFormat="1" ht="15" customHeight="1">
      <c r="A61" s="148" t="s">
        <v>213</v>
      </c>
      <c r="B61" s="156">
        <f t="shared" si="3"/>
        <v>0</v>
      </c>
      <c r="C61" s="49"/>
      <c r="D61" s="49"/>
      <c r="E61" s="49"/>
    </row>
    <row r="62" spans="1:5" customFormat="1" ht="15" customHeight="1">
      <c r="A62" s="148" t="s">
        <v>212</v>
      </c>
      <c r="B62" s="156">
        <f t="shared" si="3"/>
        <v>0</v>
      </c>
      <c r="C62" s="49"/>
      <c r="D62" s="49"/>
      <c r="E62" s="49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5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16" sqref="A16"/>
    </sheetView>
  </sheetViews>
  <sheetFormatPr defaultColWidth="11.1640625" defaultRowHeight="14.25"/>
  <cols>
    <col min="1" max="1" width="36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329" t="s">
        <v>369</v>
      </c>
      <c r="B2" s="329"/>
      <c r="C2" s="329"/>
      <c r="D2" s="329"/>
      <c r="E2" s="329"/>
      <c r="F2" s="329"/>
      <c r="G2" s="329"/>
      <c r="H2" s="329"/>
      <c r="I2" s="329"/>
      <c r="J2" s="329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305" t="s">
        <v>81</v>
      </c>
      <c r="B4" s="55" t="s">
        <v>83</v>
      </c>
      <c r="C4" s="55"/>
      <c r="D4" s="56"/>
      <c r="E4" s="305" t="s">
        <v>68</v>
      </c>
      <c r="F4" s="306" t="s">
        <v>14</v>
      </c>
      <c r="G4" s="308" t="s">
        <v>84</v>
      </c>
      <c r="H4" s="309"/>
      <c r="I4" s="309"/>
      <c r="J4" s="304" t="s">
        <v>48</v>
      </c>
      <c r="K4" s="58"/>
    </row>
    <row r="5" spans="1:11" s="38" customFormat="1" ht="24" customHeight="1">
      <c r="A5" s="305"/>
      <c r="B5" s="54" t="s">
        <v>85</v>
      </c>
      <c r="C5" s="54" t="s">
        <v>86</v>
      </c>
      <c r="D5" s="54" t="s">
        <v>87</v>
      </c>
      <c r="E5" s="305"/>
      <c r="F5" s="307"/>
      <c r="G5" s="57" t="s">
        <v>26</v>
      </c>
      <c r="H5" s="57" t="s">
        <v>27</v>
      </c>
      <c r="I5" s="57" t="s">
        <v>88</v>
      </c>
      <c r="J5" s="304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 t="shared" ref="F7:F10" si="0"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5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329" t="s">
        <v>370</v>
      </c>
      <c r="B2" s="329"/>
      <c r="C2" s="329"/>
      <c r="D2" s="329"/>
      <c r="E2" s="329"/>
      <c r="F2" s="329"/>
      <c r="G2" s="329"/>
      <c r="H2" s="329"/>
      <c r="I2" s="329"/>
      <c r="J2" s="329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305" t="s">
        <v>81</v>
      </c>
      <c r="B4" s="55" t="s">
        <v>83</v>
      </c>
      <c r="C4" s="55"/>
      <c r="D4" s="56"/>
      <c r="E4" s="305" t="s">
        <v>68</v>
      </c>
      <c r="F4" s="306" t="s">
        <v>14</v>
      </c>
      <c r="G4" s="308" t="s">
        <v>84</v>
      </c>
      <c r="H4" s="309"/>
      <c r="I4" s="309"/>
      <c r="J4" s="304" t="s">
        <v>48</v>
      </c>
      <c r="K4" s="58"/>
    </row>
    <row r="5" spans="1:11" s="38" customFormat="1" ht="24" customHeight="1">
      <c r="A5" s="305"/>
      <c r="B5" s="54" t="s">
        <v>85</v>
      </c>
      <c r="C5" s="54" t="s">
        <v>86</v>
      </c>
      <c r="D5" s="54" t="s">
        <v>87</v>
      </c>
      <c r="E5" s="305"/>
      <c r="F5" s="307"/>
      <c r="G5" s="57" t="s">
        <v>26</v>
      </c>
      <c r="H5" s="57" t="s">
        <v>27</v>
      </c>
      <c r="I5" s="57" t="s">
        <v>88</v>
      </c>
      <c r="J5" s="304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5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topLeftCell="C1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303" t="s">
        <v>371</v>
      </c>
      <c r="B2" s="303"/>
      <c r="C2" s="303"/>
      <c r="D2" s="303"/>
      <c r="E2" s="303"/>
      <c r="F2" s="303"/>
      <c r="G2" s="303"/>
      <c r="H2" s="303"/>
      <c r="I2" s="303"/>
      <c r="J2" s="303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305" t="s">
        <v>81</v>
      </c>
      <c r="B4" s="55" t="s">
        <v>83</v>
      </c>
      <c r="C4" s="55"/>
      <c r="D4" s="56"/>
      <c r="E4" s="305" t="s">
        <v>68</v>
      </c>
      <c r="F4" s="306" t="s">
        <v>14</v>
      </c>
      <c r="G4" s="308" t="s">
        <v>84</v>
      </c>
      <c r="H4" s="309"/>
      <c r="I4" s="309"/>
      <c r="J4" s="304" t="s">
        <v>48</v>
      </c>
      <c r="K4" s="58"/>
    </row>
    <row r="5" spans="1:11" s="38" customFormat="1" ht="24" customHeight="1">
      <c r="A5" s="305"/>
      <c r="B5" s="54" t="s">
        <v>85</v>
      </c>
      <c r="C5" s="54" t="s">
        <v>86</v>
      </c>
      <c r="D5" s="54" t="s">
        <v>87</v>
      </c>
      <c r="E5" s="305"/>
      <c r="F5" s="307"/>
      <c r="G5" s="57" t="s">
        <v>26</v>
      </c>
      <c r="H5" s="57" t="s">
        <v>27</v>
      </c>
      <c r="I5" s="57" t="s">
        <v>88</v>
      </c>
      <c r="J5" s="304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5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H42" sqref="H42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303" t="s">
        <v>372</v>
      </c>
      <c r="B2" s="303"/>
      <c r="C2" s="303"/>
      <c r="D2" s="303"/>
      <c r="E2" s="303"/>
      <c r="F2" s="303"/>
      <c r="G2" s="303"/>
      <c r="H2" s="303"/>
      <c r="I2" s="303"/>
      <c r="J2" s="303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305" t="s">
        <v>81</v>
      </c>
      <c r="B4" s="55" t="s">
        <v>83</v>
      </c>
      <c r="C4" s="55"/>
      <c r="D4" s="56"/>
      <c r="E4" s="305" t="s">
        <v>68</v>
      </c>
      <c r="F4" s="306" t="s">
        <v>14</v>
      </c>
      <c r="G4" s="308" t="s">
        <v>84</v>
      </c>
      <c r="H4" s="309"/>
      <c r="I4" s="309"/>
      <c r="J4" s="304" t="s">
        <v>48</v>
      </c>
      <c r="K4" s="58"/>
    </row>
    <row r="5" spans="1:11" s="38" customFormat="1" ht="24" customHeight="1">
      <c r="A5" s="305"/>
      <c r="B5" s="54" t="s">
        <v>85</v>
      </c>
      <c r="C5" s="54" t="s">
        <v>86</v>
      </c>
      <c r="D5" s="54" t="s">
        <v>87</v>
      </c>
      <c r="E5" s="305"/>
      <c r="F5" s="307"/>
      <c r="G5" s="57" t="s">
        <v>26</v>
      </c>
      <c r="H5" s="57" t="s">
        <v>27</v>
      </c>
      <c r="I5" s="57" t="s">
        <v>88</v>
      </c>
      <c r="J5" s="304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5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C51" sqref="C51"/>
    </sheetView>
  </sheetViews>
  <sheetFormatPr defaultColWidth="11" defaultRowHeight="14.25"/>
  <cols>
    <col min="1" max="1" width="43.33203125" style="22" customWidth="1"/>
    <col min="2" max="2" width="37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30" t="s">
        <v>373</v>
      </c>
      <c r="B2" s="330"/>
      <c r="C2" s="330"/>
    </row>
    <row r="3" spans="1:5" ht="14.25" customHeight="1">
      <c r="A3" s="23"/>
      <c r="C3" s="24" t="s">
        <v>72</v>
      </c>
    </row>
    <row r="4" spans="1:5" s="39" customFormat="1" ht="30" customHeight="1">
      <c r="A4" s="210" t="s">
        <v>73</v>
      </c>
      <c r="B4" s="211" t="s">
        <v>379</v>
      </c>
      <c r="C4" s="211" t="s">
        <v>380</v>
      </c>
      <c r="D4" s="96"/>
      <c r="E4" s="96"/>
    </row>
    <row r="5" spans="1:5" s="65" customFormat="1" ht="33" customHeight="1">
      <c r="A5" s="212" t="s">
        <v>74</v>
      </c>
      <c r="B5" s="213">
        <f>SUM(B6:B8)</f>
        <v>0</v>
      </c>
      <c r="C5" s="213">
        <f>SUM(C6:C8)</f>
        <v>3.06</v>
      </c>
      <c r="D5" s="98"/>
      <c r="E5" s="99"/>
    </row>
    <row r="6" spans="1:5" s="66" customFormat="1" ht="33" customHeight="1">
      <c r="A6" s="214" t="s">
        <v>230</v>
      </c>
      <c r="B6" s="97"/>
      <c r="C6" s="97"/>
      <c r="D6" s="100"/>
      <c r="E6" s="99"/>
    </row>
    <row r="7" spans="1:5" s="66" customFormat="1" ht="33" customHeight="1">
      <c r="A7" s="215" t="s">
        <v>231</v>
      </c>
      <c r="B7" s="97"/>
      <c r="C7" s="97">
        <v>0.06</v>
      </c>
      <c r="D7" s="100"/>
      <c r="E7" s="99"/>
    </row>
    <row r="8" spans="1:5" s="66" customFormat="1" ht="33" customHeight="1">
      <c r="A8" s="215" t="s">
        <v>232</v>
      </c>
      <c r="B8" s="213">
        <f>SUM(B9:B45)</f>
        <v>0</v>
      </c>
      <c r="C8" s="213">
        <f>SUM(C9:C45)</f>
        <v>3</v>
      </c>
      <c r="D8" s="100"/>
      <c r="E8" s="99"/>
    </row>
    <row r="9" spans="1:5" s="66" customFormat="1" ht="33" customHeight="1">
      <c r="A9" s="215" t="s">
        <v>233</v>
      </c>
      <c r="B9" s="157"/>
      <c r="C9" s="157"/>
      <c r="D9" s="100"/>
      <c r="E9" s="99"/>
    </row>
    <row r="10" spans="1:5" ht="14.25" hidden="1" customHeight="1">
      <c r="A10" s="215" t="s">
        <v>229</v>
      </c>
      <c r="B10" s="157"/>
      <c r="C10" s="157"/>
    </row>
    <row r="11" spans="1:5" ht="14.25" hidden="1" customHeight="1">
      <c r="A11" s="216"/>
    </row>
    <row r="12" spans="1:5" ht="14.25" hidden="1" customHeight="1">
      <c r="A12" s="216"/>
    </row>
    <row r="13" spans="1:5" ht="97.5" hidden="1" customHeight="1">
      <c r="A13" s="216"/>
    </row>
    <row r="14" spans="1:5" ht="14.25" hidden="1" customHeight="1">
      <c r="A14" s="216"/>
    </row>
    <row r="15" spans="1:5" ht="14.25" hidden="1" customHeight="1">
      <c r="A15" s="216"/>
    </row>
    <row r="16" spans="1:5" ht="14.25" hidden="1" customHeight="1">
      <c r="A16" s="217"/>
      <c r="B16"/>
      <c r="C16"/>
      <c r="D16"/>
      <c r="E16"/>
    </row>
    <row r="17" spans="1:5" ht="14.25" hidden="1" customHeight="1">
      <c r="A17" s="217"/>
      <c r="B17"/>
      <c r="C17"/>
      <c r="D17"/>
      <c r="E17"/>
    </row>
    <row r="18" spans="1:5" ht="14.25" hidden="1" customHeight="1">
      <c r="A18" s="217"/>
      <c r="B18"/>
      <c r="C18"/>
      <c r="D18"/>
      <c r="E18"/>
    </row>
    <row r="19" spans="1:5" ht="14.25" hidden="1" customHeight="1">
      <c r="A19" s="217"/>
      <c r="B19"/>
      <c r="C19"/>
      <c r="D19"/>
      <c r="E19"/>
    </row>
    <row r="20" spans="1:5" ht="14.25" hidden="1" customHeight="1">
      <c r="A20" s="217"/>
      <c r="B20"/>
      <c r="C20"/>
      <c r="D20"/>
      <c r="E20"/>
    </row>
    <row r="21" spans="1:5" ht="9" hidden="1" customHeight="1">
      <c r="A21" s="217"/>
      <c r="B21"/>
      <c r="C21"/>
      <c r="D21"/>
      <c r="E21"/>
    </row>
    <row r="22" spans="1:5" ht="14.25" hidden="1" customHeight="1">
      <c r="A22" s="217"/>
      <c r="B22"/>
      <c r="C22"/>
      <c r="D22"/>
      <c r="E22"/>
    </row>
    <row r="23" spans="1:5" ht="14.25" hidden="1" customHeight="1">
      <c r="A23" s="217"/>
      <c r="B23"/>
      <c r="C23"/>
      <c r="D23"/>
      <c r="E23"/>
    </row>
    <row r="24" spans="1:5" ht="14.25" hidden="1" customHeight="1">
      <c r="A24" s="217"/>
      <c r="B24"/>
      <c r="C24"/>
      <c r="D24"/>
      <c r="E24"/>
    </row>
    <row r="25" spans="1:5" ht="14.25" hidden="1" customHeight="1">
      <c r="A25" s="217"/>
      <c r="B25"/>
      <c r="C25"/>
      <c r="D25"/>
      <c r="E25"/>
    </row>
    <row r="26" spans="1:5" ht="14.25" hidden="1" customHeight="1">
      <c r="A26" s="217"/>
      <c r="B26"/>
      <c r="C26"/>
      <c r="D26"/>
      <c r="E26"/>
    </row>
    <row r="27" spans="1:5" ht="14.25" hidden="1" customHeight="1">
      <c r="A27" s="217"/>
      <c r="B27"/>
      <c r="C27"/>
      <c r="D27"/>
      <c r="E27"/>
    </row>
    <row r="28" spans="1:5" ht="14.25" hidden="1" customHeight="1">
      <c r="A28" s="217"/>
      <c r="B28"/>
      <c r="C28"/>
      <c r="D28"/>
      <c r="E28"/>
    </row>
    <row r="29" spans="1:5" ht="14.25" hidden="1" customHeight="1">
      <c r="A29" s="217"/>
      <c r="B29"/>
      <c r="C29"/>
      <c r="D29"/>
      <c r="E29"/>
    </row>
    <row r="30" spans="1:5" ht="14.25" hidden="1" customHeight="1">
      <c r="A30" s="217"/>
      <c r="B30"/>
      <c r="C30"/>
      <c r="D30"/>
      <c r="E30"/>
    </row>
    <row r="31" spans="1:5" ht="14.25" hidden="1" customHeight="1">
      <c r="A31" s="217"/>
      <c r="B31"/>
      <c r="C31"/>
      <c r="D31"/>
      <c r="E31"/>
    </row>
    <row r="32" spans="1:5" ht="14.25" hidden="1" customHeight="1">
      <c r="A32" s="217"/>
      <c r="B32"/>
      <c r="C32"/>
      <c r="D32"/>
      <c r="E32"/>
    </row>
    <row r="33" spans="1:5" ht="14.25" hidden="1" customHeight="1">
      <c r="A33" s="217"/>
      <c r="B33"/>
      <c r="C33"/>
      <c r="D33"/>
      <c r="E33"/>
    </row>
    <row r="34" spans="1:5" ht="14.25" hidden="1" customHeight="1">
      <c r="A34" s="217"/>
      <c r="B34"/>
      <c r="C34"/>
      <c r="D34"/>
      <c r="E34"/>
    </row>
    <row r="35" spans="1:5" ht="14.25" hidden="1" customHeight="1">
      <c r="A35" s="217"/>
      <c r="B35"/>
      <c r="C35"/>
      <c r="D35"/>
      <c r="E35"/>
    </row>
    <row r="36" spans="1:5" ht="14.25" hidden="1" customHeight="1">
      <c r="A36" s="217"/>
      <c r="B36"/>
      <c r="C36"/>
      <c r="D36"/>
      <c r="E36"/>
    </row>
    <row r="37" spans="1:5" ht="14.25" hidden="1" customHeight="1">
      <c r="A37" s="217"/>
      <c r="B37"/>
      <c r="C37"/>
      <c r="D37"/>
      <c r="E37"/>
    </row>
    <row r="38" spans="1:5" ht="14.25" hidden="1" customHeight="1">
      <c r="A38" s="217"/>
      <c r="B38"/>
      <c r="C38"/>
      <c r="D38"/>
      <c r="E38"/>
    </row>
    <row r="39" spans="1:5" ht="14.25" hidden="1" customHeight="1">
      <c r="A39" s="217"/>
      <c r="B39"/>
      <c r="C39"/>
      <c r="D39"/>
      <c r="E39"/>
    </row>
    <row r="40" spans="1:5" ht="14.25" hidden="1" customHeight="1">
      <c r="A40" s="217"/>
      <c r="B40"/>
      <c r="C40"/>
      <c r="D40"/>
      <c r="E40"/>
    </row>
    <row r="41" spans="1:5" ht="14.25" hidden="1" customHeight="1">
      <c r="A41" s="217"/>
      <c r="B41"/>
      <c r="C41"/>
      <c r="D41"/>
      <c r="E41"/>
    </row>
    <row r="42" spans="1:5" ht="14.25" hidden="1" customHeight="1">
      <c r="A42" s="217"/>
      <c r="B42"/>
      <c r="C42"/>
      <c r="D42"/>
      <c r="E42"/>
    </row>
    <row r="43" spans="1:5" ht="14.25" hidden="1" customHeight="1">
      <c r="A43" s="217"/>
      <c r="B43"/>
      <c r="C43"/>
      <c r="D43"/>
      <c r="E43"/>
    </row>
    <row r="44" spans="1:5" ht="14.25" hidden="1" customHeight="1">
      <c r="A44" s="217"/>
      <c r="B44"/>
      <c r="C44"/>
      <c r="D44"/>
      <c r="E44"/>
    </row>
    <row r="45" spans="1:5" ht="33" customHeight="1">
      <c r="A45" s="215" t="s">
        <v>229</v>
      </c>
      <c r="B45" s="157"/>
      <c r="C45" s="157">
        <v>3</v>
      </c>
    </row>
  </sheetData>
  <mergeCells count="1">
    <mergeCell ref="A2:C2"/>
  </mergeCells>
  <phoneticPr fontId="5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A2" sqref="A2:M2"/>
    </sheetView>
  </sheetViews>
  <sheetFormatPr defaultColWidth="8.6640625" defaultRowHeight="12.75" customHeight="1"/>
  <cols>
    <col min="1" max="1" width="30.83203125" style="25" customWidth="1"/>
    <col min="2" max="2" width="11.83203125" style="25" customWidth="1"/>
    <col min="3" max="3" width="30.6640625" style="25" customWidth="1"/>
    <col min="4" max="4" width="30.83203125" style="25" customWidth="1"/>
    <col min="5" max="12" width="11.83203125" style="25" customWidth="1"/>
    <col min="13" max="13" width="30.83203125" style="25" customWidth="1"/>
    <col min="14" max="16384" width="8.6640625" style="25"/>
  </cols>
  <sheetData>
    <row r="1" spans="1:13" ht="17.25" customHeight="1">
      <c r="A1" s="16" t="s">
        <v>245</v>
      </c>
      <c r="B1" s="16"/>
    </row>
    <row r="2" spans="1:13" ht="22.5" customHeight="1">
      <c r="A2" s="331" t="s">
        <v>374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4"/>
      <c r="J3" s="75"/>
      <c r="K3" s="75"/>
      <c r="L3" s="76"/>
      <c r="M3" s="76" t="s">
        <v>46</v>
      </c>
    </row>
    <row r="4" spans="1:13" s="41" customFormat="1" ht="24" customHeight="1">
      <c r="A4" s="336" t="s">
        <v>75</v>
      </c>
      <c r="B4" s="332" t="s">
        <v>80</v>
      </c>
      <c r="C4" s="337" t="s">
        <v>76</v>
      </c>
      <c r="D4" s="340" t="s">
        <v>79</v>
      </c>
      <c r="E4" s="338" t="s">
        <v>14</v>
      </c>
      <c r="F4" s="338" t="s">
        <v>63</v>
      </c>
      <c r="G4" s="338"/>
      <c r="H4" s="338"/>
      <c r="I4" s="338"/>
      <c r="J4" s="338"/>
      <c r="K4" s="338" t="s">
        <v>49</v>
      </c>
      <c r="L4" s="339" t="s">
        <v>77</v>
      </c>
      <c r="M4" s="334" t="s">
        <v>78</v>
      </c>
    </row>
    <row r="5" spans="1:13" s="41" customFormat="1" ht="51.75" customHeight="1">
      <c r="A5" s="336"/>
      <c r="B5" s="333"/>
      <c r="C5" s="337"/>
      <c r="D5" s="341"/>
      <c r="E5" s="338"/>
      <c r="F5" s="94" t="s">
        <v>52</v>
      </c>
      <c r="G5" s="94" t="s">
        <v>53</v>
      </c>
      <c r="H5" s="94" t="s">
        <v>54</v>
      </c>
      <c r="I5" s="94" t="s">
        <v>55</v>
      </c>
      <c r="J5" s="94" t="s">
        <v>56</v>
      </c>
      <c r="K5" s="338"/>
      <c r="L5" s="338"/>
      <c r="M5" s="335"/>
    </row>
    <row r="6" spans="1:13" s="26" customFormat="1" ht="24" customHeight="1">
      <c r="A6" s="68" t="s">
        <v>14</v>
      </c>
      <c r="B6" s="68"/>
      <c r="C6" s="68"/>
      <c r="D6" s="69"/>
      <c r="E6" s="158">
        <f>SUM(F6,K6:L6)</f>
        <v>0</v>
      </c>
      <c r="F6" s="159">
        <f>SUM(G6:J6)</f>
        <v>0</v>
      </c>
      <c r="G6" s="71"/>
      <c r="H6" s="70">
        <v>0</v>
      </c>
      <c r="I6" s="70">
        <v>0</v>
      </c>
      <c r="J6" s="72">
        <v>0</v>
      </c>
      <c r="K6" s="67">
        <v>0</v>
      </c>
      <c r="L6" s="67">
        <v>0</v>
      </c>
      <c r="M6" s="73"/>
    </row>
    <row r="7" spans="1:13" ht="24" customHeight="1">
      <c r="A7" s="68"/>
      <c r="B7" s="68"/>
      <c r="C7" s="68"/>
      <c r="D7" s="69"/>
      <c r="E7" s="158">
        <f t="shared" ref="E7:E9" si="0">SUM(F7,K7:L7)</f>
        <v>0</v>
      </c>
      <c r="F7" s="159">
        <f t="shared" ref="F7:F9" si="1">SUM(G7:J7)</f>
        <v>0</v>
      </c>
      <c r="G7" s="71"/>
      <c r="H7" s="70"/>
      <c r="I7" s="70"/>
      <c r="J7" s="72"/>
      <c r="K7" s="67"/>
      <c r="L7" s="67"/>
      <c r="M7" s="73"/>
    </row>
    <row r="8" spans="1:13" ht="24" customHeight="1">
      <c r="A8" s="68"/>
      <c r="B8" s="68"/>
      <c r="C8" s="68"/>
      <c r="D8" s="69"/>
      <c r="E8" s="158">
        <f t="shared" si="0"/>
        <v>0</v>
      </c>
      <c r="F8" s="159">
        <f t="shared" si="1"/>
        <v>0</v>
      </c>
      <c r="G8" s="71"/>
      <c r="H8" s="70"/>
      <c r="I8" s="70"/>
      <c r="J8" s="72"/>
      <c r="K8" s="67"/>
      <c r="L8" s="67"/>
      <c r="M8" s="73"/>
    </row>
    <row r="9" spans="1:13" ht="24" customHeight="1">
      <c r="A9" s="68"/>
      <c r="B9" s="68"/>
      <c r="C9" s="68"/>
      <c r="D9" s="69"/>
      <c r="E9" s="158">
        <f t="shared" si="0"/>
        <v>0</v>
      </c>
      <c r="F9" s="159">
        <f t="shared" si="1"/>
        <v>0</v>
      </c>
      <c r="G9" s="71"/>
      <c r="H9" s="70"/>
      <c r="I9" s="70"/>
      <c r="J9" s="72"/>
      <c r="K9" s="67"/>
      <c r="L9" s="67"/>
      <c r="M9" s="73"/>
    </row>
    <row r="10" spans="1:13" ht="12.75" customHeight="1">
      <c r="C10" s="26"/>
      <c r="D10" s="26"/>
      <c r="I10" s="26"/>
    </row>
    <row r="11" spans="1:13" ht="12.75" customHeight="1">
      <c r="A11" s="26"/>
      <c r="B11" s="26"/>
      <c r="C11" s="26"/>
      <c r="D11" s="26"/>
      <c r="I11" s="26"/>
    </row>
    <row r="12" spans="1:13" ht="12.75" customHeight="1">
      <c r="A12" s="26"/>
      <c r="B12" s="26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26"/>
      <c r="D15" s="26"/>
    </row>
    <row r="16" spans="1:13" ht="12.75" customHeight="1">
      <c r="C16" s="26"/>
      <c r="D16" s="26"/>
    </row>
    <row r="17" spans="1:13" ht="12.75" customHeight="1">
      <c r="A17"/>
      <c r="B17"/>
      <c r="C17" s="26"/>
      <c r="D17" s="2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5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E36" sqref="E36"/>
    </sheetView>
  </sheetViews>
  <sheetFormatPr defaultColWidth="8.6640625" defaultRowHeight="12.75" customHeight="1"/>
  <cols>
    <col min="1" max="4" width="25.83203125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246</v>
      </c>
    </row>
    <row r="2" spans="1:13" s="42" customFormat="1" ht="24.75" customHeight="1">
      <c r="A2" s="342" t="s">
        <v>375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6" t="s">
        <v>46</v>
      </c>
    </row>
    <row r="4" spans="1:13" s="41" customFormat="1" ht="32.25" customHeight="1">
      <c r="A4" s="346" t="s">
        <v>95</v>
      </c>
      <c r="B4" s="348" t="s">
        <v>58</v>
      </c>
      <c r="C4" s="348" t="s">
        <v>96</v>
      </c>
      <c r="D4" s="348" t="s">
        <v>97</v>
      </c>
      <c r="E4" s="317" t="s">
        <v>14</v>
      </c>
      <c r="F4" s="314" t="s">
        <v>63</v>
      </c>
      <c r="G4" s="315"/>
      <c r="H4" s="315"/>
      <c r="I4" s="315"/>
      <c r="J4" s="350"/>
      <c r="K4" s="310" t="s">
        <v>49</v>
      </c>
      <c r="L4" s="343" t="s">
        <v>98</v>
      </c>
      <c r="M4" s="343" t="s">
        <v>94</v>
      </c>
    </row>
    <row r="5" spans="1:13" s="41" customFormat="1" ht="50.25" customHeight="1">
      <c r="A5" s="347"/>
      <c r="B5" s="349"/>
      <c r="C5" s="349"/>
      <c r="D5" s="349"/>
      <c r="E5" s="317"/>
      <c r="F5" s="77" t="s">
        <v>52</v>
      </c>
      <c r="G5" s="77" t="s">
        <v>53</v>
      </c>
      <c r="H5" s="77" t="s">
        <v>54</v>
      </c>
      <c r="I5" s="77" t="s">
        <v>55</v>
      </c>
      <c r="J5" s="77" t="s">
        <v>56</v>
      </c>
      <c r="K5" s="344"/>
      <c r="L5" s="344"/>
      <c r="M5" s="345"/>
    </row>
    <row r="6" spans="1:13" s="43" customFormat="1" ht="23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5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85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M7" sqref="M7"/>
    </sheetView>
  </sheetViews>
  <sheetFormatPr defaultColWidth="9.1640625" defaultRowHeight="18.75" customHeight="1"/>
  <cols>
    <col min="1" max="5" width="25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9" t="s">
        <v>247</v>
      </c>
    </row>
    <row r="2" spans="1:12" s="44" customFormat="1" ht="25.5" customHeight="1">
      <c r="A2" s="351" t="s">
        <v>376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80" t="s">
        <v>17</v>
      </c>
    </row>
    <row r="4" spans="1:12" ht="27" customHeight="1">
      <c r="A4" s="353" t="s">
        <v>21</v>
      </c>
      <c r="B4" s="353" t="s">
        <v>19</v>
      </c>
      <c r="C4" s="353" t="s">
        <v>61</v>
      </c>
      <c r="D4" s="354" t="s">
        <v>70</v>
      </c>
      <c r="E4" s="353" t="s">
        <v>62</v>
      </c>
      <c r="F4" s="353" t="s">
        <v>15</v>
      </c>
      <c r="G4" s="352" t="s">
        <v>18</v>
      </c>
      <c r="H4" s="352" t="s">
        <v>23</v>
      </c>
      <c r="I4" s="352" t="s">
        <v>12</v>
      </c>
      <c r="J4" s="352" t="s">
        <v>25</v>
      </c>
      <c r="K4" s="352" t="s">
        <v>24</v>
      </c>
      <c r="L4" s="352" t="s">
        <v>16</v>
      </c>
    </row>
    <row r="5" spans="1:12" ht="27" customHeight="1">
      <c r="A5" s="353"/>
      <c r="B5" s="353"/>
      <c r="C5" s="353"/>
      <c r="D5" s="355"/>
      <c r="E5" s="353"/>
      <c r="F5" s="353"/>
      <c r="G5" s="352"/>
      <c r="H5" s="352"/>
      <c r="I5" s="352"/>
      <c r="J5" s="352"/>
      <c r="K5" s="352"/>
      <c r="L5" s="352"/>
    </row>
    <row r="6" spans="1:12" ht="18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83" customFormat="1" ht="18.75" customHeight="1">
      <c r="A7" s="81"/>
      <c r="B7" s="81"/>
      <c r="C7" s="81"/>
      <c r="D7" s="81"/>
      <c r="E7" s="81"/>
      <c r="F7" s="82"/>
      <c r="G7" s="82"/>
      <c r="H7" s="82"/>
      <c r="I7" s="82"/>
      <c r="J7" s="82"/>
      <c r="K7" s="82"/>
      <c r="L7" s="82"/>
    </row>
  </sheetData>
  <mergeCells count="13">
    <mergeCell ref="A2:L2"/>
    <mergeCell ref="K4:K5"/>
    <mergeCell ref="L4:L5"/>
    <mergeCell ref="A4:A5"/>
    <mergeCell ref="C4:C5"/>
    <mergeCell ref="H4:H5"/>
    <mergeCell ref="I4:I5"/>
    <mergeCell ref="J4:J5"/>
    <mergeCell ref="D4:D5"/>
    <mergeCell ref="E4:E5"/>
    <mergeCell ref="B4:B5"/>
    <mergeCell ref="F4:F5"/>
    <mergeCell ref="G4:G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workbookViewId="0">
      <selection activeCell="A8" sqref="A8:A9"/>
    </sheetView>
  </sheetViews>
  <sheetFormatPr defaultColWidth="12" defaultRowHeight="14.25"/>
  <cols>
    <col min="1" max="1" width="42.83203125" style="105" customWidth="1"/>
    <col min="2" max="3" width="11" style="105" customWidth="1"/>
    <col min="4" max="4" width="15.33203125" style="105" customWidth="1"/>
    <col min="5" max="15" width="11" style="105" customWidth="1"/>
    <col min="16" max="16384" width="12" style="105"/>
  </cols>
  <sheetData>
    <row r="1" spans="1:251" ht="14.25" customHeight="1">
      <c r="A1" s="101" t="s">
        <v>0</v>
      </c>
      <c r="B1" s="102"/>
      <c r="C1" s="102"/>
      <c r="D1" s="103"/>
      <c r="E1" s="104"/>
      <c r="F1" s="104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51" ht="25.5" customHeight="1">
      <c r="A2" s="264" t="s">
        <v>358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103"/>
      <c r="Q2" s="103"/>
      <c r="R2" s="103"/>
      <c r="S2" s="103"/>
      <c r="T2" s="103"/>
      <c r="U2" s="103"/>
      <c r="V2" s="103"/>
      <c r="W2" s="103"/>
    </row>
    <row r="3" spans="1:251" s="109" customFormat="1" ht="16.5" customHeight="1">
      <c r="A3" s="106" t="s">
        <v>382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 t="s">
        <v>46</v>
      </c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spans="1:251" s="110" customFormat="1" ht="26.25" customHeight="1">
      <c r="A4" s="266" t="s">
        <v>20</v>
      </c>
      <c r="B4" s="267" t="s">
        <v>1</v>
      </c>
      <c r="C4" s="267"/>
      <c r="D4" s="267"/>
      <c r="E4" s="267"/>
      <c r="F4" s="267"/>
      <c r="G4" s="267"/>
      <c r="H4" s="267"/>
      <c r="I4" s="267"/>
      <c r="J4" s="267"/>
      <c r="K4" s="268" t="s">
        <v>47</v>
      </c>
      <c r="L4" s="268"/>
      <c r="M4" s="268"/>
      <c r="N4" s="268"/>
      <c r="O4" s="268"/>
      <c r="P4" s="10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spans="1:251" s="111" customFormat="1" ht="26.25" customHeight="1">
      <c r="A5" s="266"/>
      <c r="B5" s="265" t="s">
        <v>14</v>
      </c>
      <c r="C5" s="265" t="s">
        <v>2</v>
      </c>
      <c r="D5" s="265"/>
      <c r="E5" s="265"/>
      <c r="F5" s="265"/>
      <c r="G5" s="265"/>
      <c r="H5" s="265" t="s">
        <v>3</v>
      </c>
      <c r="I5" s="265" t="s">
        <v>4</v>
      </c>
      <c r="J5" s="265" t="s">
        <v>5</v>
      </c>
      <c r="K5" s="266" t="s">
        <v>14</v>
      </c>
      <c r="L5" s="266" t="s">
        <v>26</v>
      </c>
      <c r="M5" s="266" t="s">
        <v>27</v>
      </c>
      <c r="N5" s="266" t="s">
        <v>6</v>
      </c>
      <c r="O5" s="266" t="s">
        <v>48</v>
      </c>
      <c r="P5" s="107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spans="1:251" s="111" customFormat="1" ht="61.5" customHeight="1">
      <c r="A6" s="266"/>
      <c r="B6" s="265"/>
      <c r="C6" s="112" t="s">
        <v>7</v>
      </c>
      <c r="D6" s="112" t="s">
        <v>8</v>
      </c>
      <c r="E6" s="112" t="s">
        <v>9</v>
      </c>
      <c r="F6" s="112" t="s">
        <v>10</v>
      </c>
      <c r="G6" s="112" t="s">
        <v>11</v>
      </c>
      <c r="H6" s="265"/>
      <c r="I6" s="265"/>
      <c r="J6" s="265"/>
      <c r="K6" s="266"/>
      <c r="L6" s="266"/>
      <c r="M6" s="266"/>
      <c r="N6" s="266"/>
      <c r="O6" s="266"/>
      <c r="P6" s="107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spans="1:251" s="114" customFormat="1" ht="30" customHeight="1">
      <c r="A7" s="113" t="s">
        <v>14</v>
      </c>
      <c r="B7" s="166">
        <f>SUM(C7,H7:K7)</f>
        <v>103.82</v>
      </c>
      <c r="C7" s="166">
        <f>SUM(D7:G7)</f>
        <v>51.91</v>
      </c>
      <c r="D7" s="167">
        <v>51.91</v>
      </c>
      <c r="E7" s="167"/>
      <c r="F7" s="167"/>
      <c r="G7" s="167"/>
      <c r="H7" s="167">
        <v>0</v>
      </c>
      <c r="I7" s="167">
        <v>0</v>
      </c>
      <c r="J7" s="167">
        <v>0</v>
      </c>
      <c r="K7" s="166">
        <f>SUM(L7:O7)</f>
        <v>51.91</v>
      </c>
      <c r="L7" s="167">
        <v>43.55</v>
      </c>
      <c r="M7" s="167">
        <v>8.2200000000000006</v>
      </c>
      <c r="N7" s="167">
        <v>0.14000000000000001</v>
      </c>
      <c r="O7" s="167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spans="1:251" ht="24.95" customHeight="1">
      <c r="A8" s="242" t="s">
        <v>382</v>
      </c>
      <c r="B8" s="166">
        <f t="shared" ref="B8:B15" si="0">SUM(C8,H8:K8)</f>
        <v>103.82</v>
      </c>
      <c r="C8" s="166">
        <f>SUM(D8:G8)</f>
        <v>51.91</v>
      </c>
      <c r="D8" s="167">
        <v>51.91</v>
      </c>
      <c r="E8" s="167"/>
      <c r="F8" s="167"/>
      <c r="G8" s="167"/>
      <c r="H8" s="167"/>
      <c r="I8" s="167"/>
      <c r="J8" s="167"/>
      <c r="K8" s="166">
        <f t="shared" ref="K8:K15" si="1">SUM(L8:O8)</f>
        <v>51.91</v>
      </c>
      <c r="L8" s="167">
        <v>43.55</v>
      </c>
      <c r="M8" s="167">
        <v>8.2200000000000006</v>
      </c>
      <c r="N8" s="167">
        <v>0.14000000000000001</v>
      </c>
      <c r="O8" s="167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spans="1:251" ht="24.95" customHeight="1">
      <c r="A9" s="242" t="s">
        <v>383</v>
      </c>
      <c r="B9" s="166">
        <f t="shared" si="0"/>
        <v>103.82</v>
      </c>
      <c r="C9" s="166">
        <f t="shared" ref="C9:C13" si="2">SUM(D9:G9)</f>
        <v>51.91</v>
      </c>
      <c r="D9" s="167">
        <v>51.91</v>
      </c>
      <c r="E9" s="167"/>
      <c r="F9" s="167"/>
      <c r="G9" s="167"/>
      <c r="H9" s="167"/>
      <c r="I9" s="167"/>
      <c r="J9" s="167"/>
      <c r="K9" s="166">
        <f t="shared" si="1"/>
        <v>51.91</v>
      </c>
      <c r="L9" s="167">
        <v>43.55</v>
      </c>
      <c r="M9" s="167">
        <v>8.2200000000000006</v>
      </c>
      <c r="N9" s="167">
        <v>0.14000000000000001</v>
      </c>
      <c r="O9" s="167"/>
      <c r="P9" s="109"/>
    </row>
    <row r="10" spans="1:251" ht="24.95" customHeight="1">
      <c r="A10" s="242"/>
      <c r="B10" s="166">
        <f t="shared" si="0"/>
        <v>0</v>
      </c>
      <c r="C10" s="166">
        <f>SUM(D10:G10)</f>
        <v>0</v>
      </c>
      <c r="D10" s="169"/>
      <c r="E10" s="169"/>
      <c r="F10" s="169"/>
      <c r="G10" s="169"/>
      <c r="H10" s="170"/>
      <c r="I10" s="169"/>
      <c r="J10" s="169"/>
      <c r="K10" s="166">
        <f t="shared" si="1"/>
        <v>0</v>
      </c>
      <c r="L10" s="169"/>
      <c r="M10" s="169"/>
      <c r="N10" s="169"/>
      <c r="O10" s="169"/>
    </row>
    <row r="11" spans="1:251" ht="24.95" customHeight="1">
      <c r="A11" s="242"/>
      <c r="B11" s="166">
        <f t="shared" si="0"/>
        <v>0</v>
      </c>
      <c r="C11" s="166">
        <f t="shared" si="2"/>
        <v>0</v>
      </c>
      <c r="D11" s="129"/>
      <c r="E11" s="129"/>
      <c r="F11" s="129"/>
      <c r="G11" s="129"/>
      <c r="H11" s="129"/>
      <c r="I11" s="129"/>
      <c r="J11" s="129"/>
      <c r="K11" s="166">
        <f t="shared" si="1"/>
        <v>0</v>
      </c>
      <c r="L11" s="129"/>
      <c r="M11" s="129"/>
      <c r="N11" s="129"/>
      <c r="O11" s="129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spans="1:251" ht="24.95" customHeight="1">
      <c r="A12" s="168"/>
      <c r="B12" s="166">
        <f t="shared" si="0"/>
        <v>0</v>
      </c>
      <c r="C12" s="166">
        <f>SUM(D12:G12)</f>
        <v>0</v>
      </c>
      <c r="D12" s="129"/>
      <c r="E12" s="129"/>
      <c r="F12" s="129"/>
      <c r="G12" s="129"/>
      <c r="H12" s="129"/>
      <c r="I12" s="129"/>
      <c r="J12" s="129"/>
      <c r="K12" s="166">
        <f t="shared" si="1"/>
        <v>0</v>
      </c>
      <c r="L12" s="129"/>
      <c r="M12" s="129"/>
      <c r="N12" s="129"/>
      <c r="O12" s="129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spans="1:251" ht="24.95" customHeight="1">
      <c r="A13" s="168"/>
      <c r="B13" s="166">
        <f t="shared" si="0"/>
        <v>0</v>
      </c>
      <c r="C13" s="166">
        <f t="shared" si="2"/>
        <v>0</v>
      </c>
      <c r="D13" s="129"/>
      <c r="E13" s="129"/>
      <c r="F13" s="129"/>
      <c r="G13" s="129"/>
      <c r="H13" s="129"/>
      <c r="I13" s="129"/>
      <c r="J13" s="129"/>
      <c r="K13" s="166">
        <f t="shared" si="1"/>
        <v>0</v>
      </c>
      <c r="L13" s="129"/>
      <c r="M13" s="129"/>
      <c r="N13" s="129"/>
      <c r="O13" s="129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spans="1:251" ht="24.95" customHeight="1">
      <c r="A14" s="168"/>
      <c r="B14" s="166">
        <f t="shared" si="0"/>
        <v>0</v>
      </c>
      <c r="C14" s="166">
        <f>SUM(D14:G14)</f>
        <v>0</v>
      </c>
      <c r="D14" s="129"/>
      <c r="E14" s="129"/>
      <c r="F14" s="129"/>
      <c r="G14" s="129"/>
      <c r="H14" s="129"/>
      <c r="I14" s="129"/>
      <c r="J14" s="129"/>
      <c r="K14" s="166">
        <f t="shared" si="1"/>
        <v>0</v>
      </c>
      <c r="L14" s="129"/>
      <c r="M14" s="129"/>
      <c r="N14" s="129"/>
      <c r="O14" s="129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spans="1:251" ht="24.95" customHeight="1">
      <c r="A15" s="168"/>
      <c r="B15" s="166">
        <f t="shared" si="0"/>
        <v>0</v>
      </c>
      <c r="C15" s="166">
        <f>SUM(D15:G15)</f>
        <v>0</v>
      </c>
      <c r="D15" s="129"/>
      <c r="E15" s="129"/>
      <c r="F15" s="129"/>
      <c r="G15" s="129"/>
      <c r="H15" s="129"/>
      <c r="I15" s="129"/>
      <c r="J15" s="129"/>
      <c r="K15" s="166">
        <f t="shared" si="1"/>
        <v>0</v>
      </c>
      <c r="L15" s="129"/>
      <c r="M15" s="129"/>
      <c r="N15" s="129"/>
      <c r="O15" s="129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spans="1:251">
      <c r="H16" s="116"/>
    </row>
    <row r="17" spans="1:251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spans="1:25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spans="1:251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spans="1:251">
      <c r="A20" s="115"/>
      <c r="B20" s="115"/>
      <c r="C20" s="115"/>
      <c r="D20" s="115"/>
      <c r="E20" s="115"/>
      <c r="F20" s="117" t="s">
        <v>123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spans="1:25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spans="1:25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  <row r="23" spans="1:25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</row>
    <row r="24" spans="1:25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</row>
    <row r="25" spans="1:251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</row>
  </sheetData>
  <mergeCells count="14">
    <mergeCell ref="A2:O2"/>
    <mergeCell ref="B5:B6"/>
    <mergeCell ref="C5:G5"/>
    <mergeCell ref="H5:H6"/>
    <mergeCell ref="A4:A6"/>
    <mergeCell ref="B4:J4"/>
    <mergeCell ref="K4:O4"/>
    <mergeCell ref="K5:K6"/>
    <mergeCell ref="L5:L6"/>
    <mergeCell ref="M5:M6"/>
    <mergeCell ref="N5:N6"/>
    <mergeCell ref="O5:O6"/>
    <mergeCell ref="I5:I6"/>
    <mergeCell ref="J5:J6"/>
  </mergeCells>
  <phoneticPr fontId="5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/>
  <cols>
    <col min="1" max="16" width="11.5" style="12" customWidth="1"/>
    <col min="17" max="17" width="27.33203125" style="12" customWidth="1"/>
    <col min="18" max="16384" width="12" style="12"/>
  </cols>
  <sheetData>
    <row r="1" spans="1:17" ht="14.25" customHeight="1">
      <c r="A1" s="84" t="s">
        <v>248</v>
      </c>
      <c r="B1" s="11"/>
      <c r="C1" s="11"/>
      <c r="D1" s="11"/>
      <c r="E1" s="11"/>
      <c r="F1" s="11"/>
      <c r="G1" s="11"/>
      <c r="H1" s="11"/>
    </row>
    <row r="2" spans="1:17" ht="25.5" customHeight="1">
      <c r="A2" s="356" t="s">
        <v>377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</row>
    <row r="3" spans="1:17" ht="14.25" customHeight="1">
      <c r="Q3" s="85" t="s">
        <v>46</v>
      </c>
    </row>
    <row r="4" spans="1:17" s="13" customFormat="1" ht="25.5" customHeight="1">
      <c r="A4" s="360" t="s">
        <v>29</v>
      </c>
      <c r="B4" s="358" t="s">
        <v>30</v>
      </c>
      <c r="C4" s="358" t="s">
        <v>31</v>
      </c>
      <c r="D4" s="358" t="s">
        <v>32</v>
      </c>
      <c r="E4" s="358" t="s">
        <v>33</v>
      </c>
      <c r="F4" s="358" t="s">
        <v>34</v>
      </c>
      <c r="G4" s="358" t="s">
        <v>35</v>
      </c>
      <c r="H4" s="358" t="s">
        <v>36</v>
      </c>
      <c r="I4" s="358" t="s">
        <v>37</v>
      </c>
      <c r="J4" s="362" t="s">
        <v>39</v>
      </c>
      <c r="K4" s="364" t="s">
        <v>378</v>
      </c>
      <c r="L4" s="365"/>
      <c r="M4" s="365"/>
      <c r="N4" s="365"/>
      <c r="O4" s="365"/>
      <c r="P4" s="366"/>
      <c r="Q4" s="357" t="s">
        <v>38</v>
      </c>
    </row>
    <row r="5" spans="1:17" s="13" customFormat="1" ht="67.5" customHeight="1">
      <c r="A5" s="361"/>
      <c r="B5" s="359"/>
      <c r="C5" s="359"/>
      <c r="D5" s="359"/>
      <c r="E5" s="359"/>
      <c r="F5" s="359"/>
      <c r="G5" s="359"/>
      <c r="H5" s="359"/>
      <c r="I5" s="359"/>
      <c r="J5" s="363"/>
      <c r="K5" s="86" t="s">
        <v>40</v>
      </c>
      <c r="L5" s="87" t="s">
        <v>41</v>
      </c>
      <c r="M5" s="87" t="s">
        <v>42</v>
      </c>
      <c r="N5" s="87" t="s">
        <v>43</v>
      </c>
      <c r="O5" s="87" t="s">
        <v>44</v>
      </c>
      <c r="P5" s="87" t="s">
        <v>45</v>
      </c>
      <c r="Q5" s="357"/>
    </row>
    <row r="6" spans="1:17" s="93" customFormat="1" ht="21" customHeight="1">
      <c r="A6" s="88"/>
      <c r="B6" s="89"/>
      <c r="C6" s="90"/>
      <c r="D6" s="89"/>
      <c r="E6" s="89"/>
      <c r="F6" s="89"/>
      <c r="G6" s="89"/>
      <c r="H6" s="89"/>
      <c r="I6" s="91"/>
      <c r="J6" s="92"/>
      <c r="K6" s="92"/>
      <c r="L6" s="92"/>
      <c r="M6" s="92"/>
      <c r="N6" s="92"/>
      <c r="O6" s="92"/>
      <c r="P6" s="92"/>
      <c r="Q6" s="88"/>
    </row>
  </sheetData>
  <mergeCells count="13">
    <mergeCell ref="A2:Q2"/>
    <mergeCell ref="Q4:Q5"/>
    <mergeCell ref="H4:H5"/>
    <mergeCell ref="I4:I5"/>
    <mergeCell ref="A4:A5"/>
    <mergeCell ref="B4:B5"/>
    <mergeCell ref="C4:C5"/>
    <mergeCell ref="D4:D5"/>
    <mergeCell ref="G4:G5"/>
    <mergeCell ref="J4:J5"/>
    <mergeCell ref="K4:P4"/>
    <mergeCell ref="E4:E5"/>
    <mergeCell ref="F4:F5"/>
  </mergeCells>
  <phoneticPr fontId="5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3"/>
  <sheetViews>
    <sheetView showGridLines="0" showZeros="0" workbookViewId="0">
      <selection activeCell="A15" sqref="A15"/>
    </sheetView>
  </sheetViews>
  <sheetFormatPr defaultColWidth="9.1640625" defaultRowHeight="12.75" customHeight="1"/>
  <cols>
    <col min="1" max="1" width="52.1640625" style="122" customWidth="1"/>
    <col min="2" max="10" width="12.83203125" style="122" customWidth="1"/>
    <col min="11" max="248" width="9.1640625" style="122" customWidth="1"/>
    <col min="249" max="16384" width="9.1640625" style="122"/>
  </cols>
  <sheetData>
    <row r="1" spans="1:248" ht="12" customHeight="1">
      <c r="A1" s="121" t="s">
        <v>64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72" t="s">
        <v>359</v>
      </c>
      <c r="B2" s="272"/>
      <c r="C2" s="272"/>
      <c r="D2" s="272"/>
      <c r="E2" s="272"/>
      <c r="F2" s="272"/>
      <c r="G2" s="272"/>
      <c r="H2" s="272"/>
      <c r="I2" s="272"/>
      <c r="J2" s="272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 t="s">
        <v>382</v>
      </c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73" t="s">
        <v>65</v>
      </c>
      <c r="B4" s="273" t="s">
        <v>14</v>
      </c>
      <c r="C4" s="274" t="s">
        <v>63</v>
      </c>
      <c r="D4" s="275"/>
      <c r="E4" s="275"/>
      <c r="F4" s="275"/>
      <c r="G4" s="276"/>
      <c r="H4" s="269" t="s">
        <v>49</v>
      </c>
      <c r="I4" s="269" t="s">
        <v>50</v>
      </c>
      <c r="J4" s="269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73"/>
      <c r="B5" s="273"/>
      <c r="C5" s="269" t="s">
        <v>52</v>
      </c>
      <c r="D5" s="269" t="s">
        <v>53</v>
      </c>
      <c r="E5" s="269" t="s">
        <v>54</v>
      </c>
      <c r="F5" s="269" t="s">
        <v>55</v>
      </c>
      <c r="G5" s="269" t="s">
        <v>56</v>
      </c>
      <c r="H5" s="271"/>
      <c r="I5" s="271"/>
      <c r="J5" s="271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73"/>
      <c r="B6" s="273"/>
      <c r="C6" s="270"/>
      <c r="D6" s="270"/>
      <c r="E6" s="270"/>
      <c r="F6" s="270"/>
      <c r="G6" s="270"/>
      <c r="H6" s="270"/>
      <c r="I6" s="270"/>
      <c r="J6" s="270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28" customFormat="1" ht="18" customHeight="1">
      <c r="A7" s="119" t="s">
        <v>14</v>
      </c>
      <c r="B7" s="173">
        <f>SUM(C7,H7,I7,J7)</f>
        <v>51.91</v>
      </c>
      <c r="C7" s="173">
        <f>SUM(D7:G7)</f>
        <v>51.91</v>
      </c>
      <c r="D7" s="174">
        <v>51.91</v>
      </c>
      <c r="E7" s="174">
        <v>0</v>
      </c>
      <c r="F7" s="173">
        <v>0</v>
      </c>
      <c r="G7" s="173">
        <v>0</v>
      </c>
      <c r="H7" s="173"/>
      <c r="I7" s="173">
        <v>0</v>
      </c>
      <c r="J7" s="175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242" t="s">
        <v>382</v>
      </c>
      <c r="B8" s="173">
        <f t="shared" ref="B8:B33" si="0">SUM(C8,H8,I8,J8)</f>
        <v>51.91</v>
      </c>
      <c r="C8" s="173">
        <f t="shared" ref="C8:C33" si="1">SUM(D8:G8)</f>
        <v>51.91</v>
      </c>
      <c r="D8" s="174">
        <v>51.91</v>
      </c>
      <c r="E8" s="174">
        <v>0</v>
      </c>
      <c r="F8" s="173">
        <v>0</v>
      </c>
      <c r="G8" s="173">
        <v>0</v>
      </c>
      <c r="H8" s="173">
        <v>0</v>
      </c>
      <c r="I8" s="173">
        <v>0</v>
      </c>
      <c r="J8" s="175"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242" t="s">
        <v>383</v>
      </c>
      <c r="B9" s="173">
        <f t="shared" si="0"/>
        <v>51.91</v>
      </c>
      <c r="C9" s="173">
        <f t="shared" si="1"/>
        <v>51.91</v>
      </c>
      <c r="D9" s="174">
        <v>51.91</v>
      </c>
      <c r="E9" s="174">
        <v>0</v>
      </c>
      <c r="F9" s="173">
        <v>0</v>
      </c>
      <c r="G9" s="173">
        <v>0</v>
      </c>
      <c r="H9" s="173">
        <v>0</v>
      </c>
      <c r="I9" s="173">
        <v>0</v>
      </c>
      <c r="J9" s="175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248"/>
      <c r="B10" s="173"/>
      <c r="C10" s="173"/>
      <c r="D10" s="246"/>
      <c r="E10" s="174">
        <v>0</v>
      </c>
      <c r="F10" s="173">
        <v>0</v>
      </c>
      <c r="G10" s="173">
        <v>0</v>
      </c>
      <c r="H10" s="173">
        <v>0</v>
      </c>
      <c r="I10" s="173">
        <v>0</v>
      </c>
      <c r="J10" s="175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242"/>
      <c r="B11" s="173">
        <f t="shared" si="0"/>
        <v>0</v>
      </c>
      <c r="C11" s="173">
        <f t="shared" si="1"/>
        <v>0</v>
      </c>
      <c r="D11" s="174"/>
      <c r="E11" s="174">
        <v>0</v>
      </c>
      <c r="F11" s="173">
        <v>0</v>
      </c>
      <c r="G11" s="173">
        <v>0</v>
      </c>
      <c r="H11" s="173">
        <v>0</v>
      </c>
      <c r="I11" s="173">
        <v>0</v>
      </c>
      <c r="J11" s="175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44"/>
      <c r="B12" s="173">
        <f t="shared" si="0"/>
        <v>0</v>
      </c>
      <c r="C12" s="173">
        <f t="shared" si="1"/>
        <v>0</v>
      </c>
      <c r="D12" s="174"/>
      <c r="E12" s="174">
        <v>0</v>
      </c>
      <c r="F12" s="173">
        <v>0</v>
      </c>
      <c r="G12" s="173">
        <v>0</v>
      </c>
      <c r="H12" s="173">
        <v>0</v>
      </c>
      <c r="I12" s="173">
        <v>0</v>
      </c>
      <c r="J12" s="175">
        <v>0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20"/>
      <c r="B13" s="173">
        <f t="shared" si="0"/>
        <v>0</v>
      </c>
      <c r="C13" s="173">
        <f t="shared" si="1"/>
        <v>0</v>
      </c>
      <c r="D13" s="174"/>
      <c r="E13" s="174">
        <v>0</v>
      </c>
      <c r="F13" s="173">
        <v>0</v>
      </c>
      <c r="G13" s="173">
        <v>0</v>
      </c>
      <c r="H13" s="173">
        <v>0</v>
      </c>
      <c r="I13" s="173">
        <v>0</v>
      </c>
      <c r="J13" s="175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20"/>
      <c r="B14" s="173">
        <f t="shared" si="0"/>
        <v>0</v>
      </c>
      <c r="C14" s="173">
        <f t="shared" si="1"/>
        <v>0</v>
      </c>
      <c r="D14" s="174"/>
      <c r="E14" s="174">
        <v>0</v>
      </c>
      <c r="F14" s="173">
        <v>0</v>
      </c>
      <c r="G14" s="173">
        <v>0</v>
      </c>
      <c r="H14" s="173">
        <v>0</v>
      </c>
      <c r="I14" s="173">
        <v>0</v>
      </c>
      <c r="J14" s="175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20"/>
      <c r="B15" s="173">
        <f t="shared" si="0"/>
        <v>0</v>
      </c>
      <c r="C15" s="173">
        <f t="shared" si="1"/>
        <v>0</v>
      </c>
      <c r="D15" s="174"/>
      <c r="E15" s="174">
        <v>0</v>
      </c>
      <c r="F15" s="173">
        <v>0</v>
      </c>
      <c r="G15" s="173">
        <v>0</v>
      </c>
      <c r="H15" s="173">
        <v>0</v>
      </c>
      <c r="I15" s="173">
        <v>0</v>
      </c>
      <c r="J15" s="175">
        <v>0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20"/>
      <c r="B16" s="173">
        <f t="shared" si="0"/>
        <v>0</v>
      </c>
      <c r="C16" s="173">
        <f t="shared" si="1"/>
        <v>0</v>
      </c>
      <c r="D16" s="174"/>
      <c r="E16" s="174">
        <v>0</v>
      </c>
      <c r="F16" s="173">
        <v>0</v>
      </c>
      <c r="G16" s="173">
        <v>0</v>
      </c>
      <c r="H16" s="173">
        <v>0</v>
      </c>
      <c r="I16" s="173">
        <v>0</v>
      </c>
      <c r="J16" s="175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20"/>
      <c r="B17" s="173">
        <f t="shared" si="0"/>
        <v>0</v>
      </c>
      <c r="C17" s="173">
        <f t="shared" si="1"/>
        <v>0</v>
      </c>
      <c r="D17" s="174"/>
      <c r="E17" s="174">
        <v>0</v>
      </c>
      <c r="F17" s="173">
        <v>0</v>
      </c>
      <c r="G17" s="173">
        <v>0</v>
      </c>
      <c r="H17" s="173">
        <v>0</v>
      </c>
      <c r="I17" s="173">
        <v>0</v>
      </c>
      <c r="J17" s="175">
        <v>0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20"/>
      <c r="B18" s="173">
        <f t="shared" si="0"/>
        <v>0</v>
      </c>
      <c r="C18" s="173">
        <f t="shared" si="1"/>
        <v>0</v>
      </c>
      <c r="D18" s="174"/>
      <c r="E18" s="174">
        <v>0</v>
      </c>
      <c r="F18" s="173">
        <v>0</v>
      </c>
      <c r="G18" s="173">
        <v>0</v>
      </c>
      <c r="H18" s="173">
        <v>0</v>
      </c>
      <c r="I18" s="173">
        <v>0</v>
      </c>
      <c r="J18" s="175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20"/>
      <c r="B19" s="173">
        <f t="shared" si="0"/>
        <v>0</v>
      </c>
      <c r="C19" s="173">
        <f t="shared" si="1"/>
        <v>0</v>
      </c>
      <c r="D19" s="174"/>
      <c r="E19" s="174">
        <v>0</v>
      </c>
      <c r="F19" s="173">
        <v>0</v>
      </c>
      <c r="G19" s="173">
        <v>0</v>
      </c>
      <c r="H19" s="173">
        <v>0</v>
      </c>
      <c r="I19" s="173">
        <v>0</v>
      </c>
      <c r="J19" s="175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20"/>
      <c r="B20" s="173">
        <f t="shared" si="0"/>
        <v>0</v>
      </c>
      <c r="C20" s="173">
        <f t="shared" si="1"/>
        <v>0</v>
      </c>
      <c r="D20" s="174"/>
      <c r="E20" s="174">
        <v>0</v>
      </c>
      <c r="F20" s="173">
        <v>0</v>
      </c>
      <c r="G20" s="173">
        <v>0</v>
      </c>
      <c r="H20" s="173">
        <v>0</v>
      </c>
      <c r="I20" s="173">
        <v>0</v>
      </c>
      <c r="J20" s="175">
        <v>0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20"/>
      <c r="B21" s="173">
        <f t="shared" si="0"/>
        <v>0</v>
      </c>
      <c r="C21" s="173">
        <f t="shared" si="1"/>
        <v>0</v>
      </c>
      <c r="D21" s="176"/>
      <c r="E21" s="176"/>
      <c r="F21" s="176"/>
      <c r="G21" s="176"/>
      <c r="H21" s="176"/>
      <c r="I21" s="176"/>
      <c r="J21" s="176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20"/>
      <c r="B22" s="173">
        <f t="shared" si="0"/>
        <v>0</v>
      </c>
      <c r="C22" s="173">
        <f t="shared" si="1"/>
        <v>0</v>
      </c>
      <c r="D22" s="176"/>
      <c r="E22" s="176"/>
      <c r="F22" s="176"/>
      <c r="G22" s="176"/>
      <c r="H22" s="176"/>
      <c r="I22" s="176"/>
      <c r="J22" s="176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20"/>
      <c r="B23" s="173">
        <f t="shared" si="0"/>
        <v>0</v>
      </c>
      <c r="C23" s="173">
        <f t="shared" si="1"/>
        <v>0</v>
      </c>
      <c r="D23" s="176"/>
      <c r="E23" s="176"/>
      <c r="F23" s="176"/>
      <c r="G23" s="176"/>
      <c r="H23" s="176"/>
      <c r="I23" s="176"/>
      <c r="J23" s="176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20"/>
      <c r="B24" s="173">
        <f t="shared" si="0"/>
        <v>0</v>
      </c>
      <c r="C24" s="173">
        <f t="shared" si="1"/>
        <v>0</v>
      </c>
      <c r="D24" s="176"/>
      <c r="E24" s="176"/>
      <c r="F24" s="176"/>
      <c r="G24" s="176"/>
      <c r="H24" s="176"/>
      <c r="I24" s="176"/>
      <c r="J24" s="176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20"/>
      <c r="B25" s="173">
        <f t="shared" si="0"/>
        <v>0</v>
      </c>
      <c r="C25" s="173">
        <f t="shared" si="1"/>
        <v>0</v>
      </c>
      <c r="D25" s="176"/>
      <c r="E25" s="176"/>
      <c r="F25" s="176"/>
      <c r="G25" s="176"/>
      <c r="H25" s="176"/>
      <c r="I25" s="176"/>
      <c r="J25" s="176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20"/>
      <c r="B26" s="173">
        <f t="shared" si="0"/>
        <v>0</v>
      </c>
      <c r="C26" s="173">
        <f t="shared" si="1"/>
        <v>0</v>
      </c>
      <c r="D26" s="176"/>
      <c r="E26" s="176"/>
      <c r="F26" s="176"/>
      <c r="G26" s="176"/>
      <c r="H26" s="176"/>
      <c r="I26" s="176"/>
      <c r="J26" s="176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20"/>
      <c r="B27" s="173">
        <f t="shared" si="0"/>
        <v>0</v>
      </c>
      <c r="C27" s="173">
        <f t="shared" si="1"/>
        <v>0</v>
      </c>
      <c r="D27" s="176"/>
      <c r="E27" s="176"/>
      <c r="F27" s="176"/>
      <c r="G27" s="176"/>
      <c r="H27" s="176"/>
      <c r="I27" s="176"/>
      <c r="J27" s="176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20"/>
      <c r="B28" s="173">
        <f t="shared" si="0"/>
        <v>0</v>
      </c>
      <c r="C28" s="173">
        <f t="shared" si="1"/>
        <v>0</v>
      </c>
      <c r="D28" s="176"/>
      <c r="E28" s="176"/>
      <c r="F28" s="176"/>
      <c r="G28" s="176"/>
      <c r="H28" s="176"/>
      <c r="I28" s="176"/>
      <c r="J28" s="176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20"/>
      <c r="B29" s="173">
        <f t="shared" si="0"/>
        <v>0</v>
      </c>
      <c r="C29" s="173">
        <f t="shared" si="1"/>
        <v>0</v>
      </c>
      <c r="D29" s="176"/>
      <c r="E29" s="176"/>
      <c r="F29" s="176"/>
      <c r="G29" s="176"/>
      <c r="H29" s="176"/>
      <c r="I29" s="176"/>
      <c r="J29" s="176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20"/>
      <c r="B30" s="173">
        <f t="shared" si="0"/>
        <v>0</v>
      </c>
      <c r="C30" s="173">
        <f t="shared" si="1"/>
        <v>0</v>
      </c>
      <c r="D30" s="176"/>
      <c r="E30" s="176"/>
      <c r="F30" s="176"/>
      <c r="G30" s="176"/>
      <c r="H30" s="176"/>
      <c r="I30" s="176"/>
      <c r="J30" s="176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20"/>
      <c r="B31" s="173">
        <f t="shared" si="0"/>
        <v>0</v>
      </c>
      <c r="C31" s="173">
        <f t="shared" si="1"/>
        <v>0</v>
      </c>
      <c r="D31" s="176"/>
      <c r="E31" s="176"/>
      <c r="F31" s="176"/>
      <c r="G31" s="176"/>
      <c r="H31" s="176"/>
      <c r="I31" s="176"/>
      <c r="J31" s="176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20"/>
      <c r="B32" s="173">
        <f t="shared" si="0"/>
        <v>0</v>
      </c>
      <c r="C32" s="173">
        <f t="shared" si="1"/>
        <v>0</v>
      </c>
      <c r="D32" s="176"/>
      <c r="E32" s="176"/>
      <c r="F32" s="176"/>
      <c r="G32" s="176"/>
      <c r="H32" s="176"/>
      <c r="I32" s="176"/>
      <c r="J32" s="176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20"/>
      <c r="B33" s="173">
        <f t="shared" si="0"/>
        <v>0</v>
      </c>
      <c r="C33" s="173">
        <f t="shared" si="1"/>
        <v>0</v>
      </c>
      <c r="D33" s="176"/>
      <c r="E33" s="176"/>
      <c r="F33" s="176"/>
      <c r="G33" s="176"/>
      <c r="H33" s="176"/>
      <c r="I33" s="176"/>
      <c r="J33" s="177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5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tabSelected="1" workbookViewId="0">
      <selection activeCell="G18" sqref="G18"/>
    </sheetView>
  </sheetViews>
  <sheetFormatPr defaultRowHeight="14.25"/>
  <cols>
    <col min="1" max="1" width="54.1640625" style="105" customWidth="1"/>
    <col min="2" max="7" width="19.83203125" style="105" customWidth="1"/>
    <col min="8" max="16384" width="9.33203125" style="105"/>
  </cols>
  <sheetData>
    <row r="1" spans="1:243" ht="14.25" customHeight="1">
      <c r="A1" s="103" t="s">
        <v>60</v>
      </c>
      <c r="B1" s="130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43" ht="25.5" customHeight="1">
      <c r="A2" s="264" t="s">
        <v>360</v>
      </c>
      <c r="B2" s="264"/>
      <c r="C2" s="264"/>
      <c r="D2" s="264"/>
      <c r="E2" s="264"/>
      <c r="F2" s="264"/>
      <c r="G2" s="264"/>
      <c r="H2" s="103"/>
      <c r="I2" s="103"/>
      <c r="J2" s="103"/>
      <c r="K2" s="103"/>
      <c r="L2" s="103"/>
      <c r="M2" s="103"/>
      <c r="N2" s="103"/>
      <c r="O2" s="103"/>
    </row>
    <row r="3" spans="1:243" s="109" customFormat="1" ht="17.25" customHeight="1">
      <c r="A3" s="106"/>
      <c r="B3" s="106"/>
      <c r="C3" s="107"/>
      <c r="D3" s="107"/>
      <c r="E3" s="107"/>
      <c r="F3" s="107"/>
      <c r="G3" s="108" t="s">
        <v>46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</row>
    <row r="4" spans="1:243" s="133" customFormat="1" ht="24" customHeight="1">
      <c r="A4" s="277" t="s">
        <v>58</v>
      </c>
      <c r="B4" s="279" t="s">
        <v>39</v>
      </c>
      <c r="C4" s="131" t="s">
        <v>59</v>
      </c>
      <c r="D4" s="131"/>
      <c r="E4" s="131"/>
      <c r="F4" s="131"/>
      <c r="G4" s="279" t="s">
        <v>48</v>
      </c>
      <c r="H4" s="109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</row>
    <row r="5" spans="1:243" s="133" customFormat="1" ht="24" customHeight="1">
      <c r="A5" s="278"/>
      <c r="B5" s="280"/>
      <c r="C5" s="134" t="s">
        <v>14</v>
      </c>
      <c r="D5" s="134" t="s">
        <v>26</v>
      </c>
      <c r="E5" s="134" t="s">
        <v>27</v>
      </c>
      <c r="F5" s="134" t="s">
        <v>57</v>
      </c>
      <c r="G5" s="280"/>
      <c r="H5" s="109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</row>
    <row r="6" spans="1:243" s="138" customFormat="1" ht="24" customHeight="1">
      <c r="A6" s="135" t="s">
        <v>14</v>
      </c>
      <c r="B6" s="136">
        <f>SUM(C6,G6)</f>
        <v>51.910000000000004</v>
      </c>
      <c r="C6" s="136">
        <f>SUM(D6:F6)</f>
        <v>51.910000000000004</v>
      </c>
      <c r="D6" s="167">
        <v>46.03</v>
      </c>
      <c r="E6" s="167">
        <v>5.88</v>
      </c>
      <c r="F6" s="167"/>
      <c r="G6" s="136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</row>
    <row r="7" spans="1:243" ht="24" customHeight="1">
      <c r="A7" s="256" t="s">
        <v>386</v>
      </c>
      <c r="B7" s="257">
        <f t="shared" ref="B7:B32" si="0">SUM(C7,G7)</f>
        <v>46.24</v>
      </c>
      <c r="C7" s="257">
        <f t="shared" ref="C7:C32" si="1">SUM(D7:F7)</f>
        <v>46.24</v>
      </c>
      <c r="D7" s="258">
        <v>40.36</v>
      </c>
      <c r="E7" s="258">
        <v>5.88</v>
      </c>
      <c r="F7" s="258"/>
      <c r="G7" s="257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</row>
    <row r="8" spans="1:243" ht="24" customHeight="1">
      <c r="A8" s="367" t="s">
        <v>400</v>
      </c>
      <c r="B8" s="367"/>
      <c r="C8" s="367"/>
      <c r="D8" s="367">
        <v>3.33</v>
      </c>
      <c r="E8" s="367"/>
      <c r="F8" s="169"/>
      <c r="G8" s="244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</row>
    <row r="9" spans="1:243" ht="24" customHeight="1">
      <c r="A9" s="367" t="s">
        <v>401</v>
      </c>
      <c r="B9" s="367"/>
      <c r="C9" s="367"/>
      <c r="D9" s="367">
        <v>3.33</v>
      </c>
      <c r="E9" s="367"/>
      <c r="F9" s="169"/>
      <c r="G9" s="244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</row>
    <row r="10" spans="1:243" ht="24" customHeight="1">
      <c r="A10" s="259" t="s">
        <v>385</v>
      </c>
      <c r="B10" s="260">
        <f>SUM(C10,G8)</f>
        <v>46.24</v>
      </c>
      <c r="C10" s="260">
        <f>SUM(D10:F10)</f>
        <v>46.24</v>
      </c>
      <c r="D10" s="261">
        <v>40.36</v>
      </c>
      <c r="E10" s="261">
        <v>5.88</v>
      </c>
      <c r="F10" s="261"/>
      <c r="G10" s="260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</row>
    <row r="11" spans="1:243" ht="24" customHeight="1">
      <c r="A11" s="248" t="s">
        <v>384</v>
      </c>
      <c r="B11" s="244">
        <f>SUM(C11,G9)</f>
        <v>46.24</v>
      </c>
      <c r="C11" s="244">
        <f t="shared" ref="C11" si="2">SUM(D11:F11)</f>
        <v>46.24</v>
      </c>
      <c r="D11" s="245">
        <v>40.36</v>
      </c>
      <c r="E11" s="245">
        <v>5.88</v>
      </c>
      <c r="F11" s="245"/>
      <c r="G11" s="136">
        <v>0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</row>
    <row r="12" spans="1:243" ht="24" customHeight="1">
      <c r="A12" s="368" t="s">
        <v>402</v>
      </c>
      <c r="B12" s="244">
        <f t="shared" si="0"/>
        <v>2.34</v>
      </c>
      <c r="C12" s="244">
        <f t="shared" si="1"/>
        <v>2.34</v>
      </c>
      <c r="D12" s="244">
        <v>2.34</v>
      </c>
      <c r="E12" s="244"/>
      <c r="F12" s="136"/>
      <c r="G12" s="136">
        <v>0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</row>
    <row r="13" spans="1:243" ht="24" customHeight="1">
      <c r="A13" s="368" t="s">
        <v>403</v>
      </c>
      <c r="B13" s="244">
        <f t="shared" si="0"/>
        <v>2.34</v>
      </c>
      <c r="C13" s="244">
        <f t="shared" si="1"/>
        <v>2.34</v>
      </c>
      <c r="D13" s="244">
        <v>2.34</v>
      </c>
      <c r="E13" s="244"/>
      <c r="F13" s="136"/>
      <c r="G13" s="136">
        <v>0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</row>
    <row r="14" spans="1:243" ht="24" customHeight="1">
      <c r="A14" s="368" t="s">
        <v>404</v>
      </c>
      <c r="B14" s="244">
        <f t="shared" si="0"/>
        <v>2.34</v>
      </c>
      <c r="C14" s="244">
        <f t="shared" si="1"/>
        <v>2.34</v>
      </c>
      <c r="D14" s="244">
        <v>2.34</v>
      </c>
      <c r="E14" s="244"/>
      <c r="F14" s="136"/>
      <c r="G14" s="136"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</row>
    <row r="15" spans="1:243" ht="24" customHeight="1">
      <c r="A15" s="120"/>
      <c r="B15" s="136">
        <f t="shared" si="0"/>
        <v>0</v>
      </c>
      <c r="C15" s="136">
        <f t="shared" si="1"/>
        <v>0</v>
      </c>
      <c r="D15" s="136"/>
      <c r="E15" s="136"/>
      <c r="F15" s="136"/>
      <c r="G15" s="136"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</row>
    <row r="16" spans="1:243" ht="24" customHeight="1">
      <c r="A16" s="120"/>
      <c r="B16" s="136">
        <f t="shared" si="0"/>
        <v>0</v>
      </c>
      <c r="C16" s="136">
        <f t="shared" si="1"/>
        <v>0</v>
      </c>
      <c r="D16" s="136"/>
      <c r="E16" s="136"/>
      <c r="F16" s="136"/>
      <c r="G16" s="136"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</row>
    <row r="17" spans="1:243" ht="24" customHeight="1">
      <c r="A17" s="120"/>
      <c r="B17" s="136">
        <f>SUM(C17,G17)</f>
        <v>0</v>
      </c>
      <c r="C17" s="136">
        <f>SUM(D17:F17)</f>
        <v>0</v>
      </c>
      <c r="D17" s="136"/>
      <c r="E17" s="136"/>
      <c r="F17" s="136"/>
      <c r="G17" s="136"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</row>
    <row r="18" spans="1:243" ht="24" customHeight="1">
      <c r="A18" s="120"/>
      <c r="B18" s="136">
        <f t="shared" si="0"/>
        <v>0</v>
      </c>
      <c r="C18" s="136">
        <f t="shared" si="1"/>
        <v>0</v>
      </c>
      <c r="D18" s="136"/>
      <c r="E18" s="136"/>
      <c r="F18" s="136"/>
      <c r="G18" s="136"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</row>
    <row r="19" spans="1:243" ht="24" customHeight="1">
      <c r="A19" s="120"/>
      <c r="B19" s="136">
        <f t="shared" si="0"/>
        <v>0</v>
      </c>
      <c r="C19" s="136">
        <f t="shared" si="1"/>
        <v>0</v>
      </c>
      <c r="D19" s="136"/>
      <c r="E19" s="136"/>
      <c r="F19" s="136"/>
      <c r="G19" s="136"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</row>
    <row r="20" spans="1:243" ht="24" customHeight="1">
      <c r="A20" s="120"/>
      <c r="B20" s="136">
        <f t="shared" si="0"/>
        <v>0</v>
      </c>
      <c r="C20" s="136">
        <f t="shared" si="1"/>
        <v>0</v>
      </c>
      <c r="D20" s="136"/>
      <c r="E20" s="136"/>
      <c r="F20" s="136"/>
      <c r="G20" s="136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</row>
    <row r="21" spans="1:243" ht="24" customHeight="1">
      <c r="A21" s="120"/>
      <c r="B21" s="136">
        <f t="shared" si="0"/>
        <v>0</v>
      </c>
      <c r="C21" s="136">
        <f t="shared" si="1"/>
        <v>0</v>
      </c>
      <c r="D21" s="136"/>
      <c r="E21" s="136"/>
      <c r="F21" s="136"/>
      <c r="G21" s="136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</row>
    <row r="22" spans="1:243" ht="24" customHeight="1">
      <c r="A22" s="120"/>
      <c r="B22" s="136">
        <f t="shared" si="0"/>
        <v>0</v>
      </c>
      <c r="C22" s="136">
        <f t="shared" si="1"/>
        <v>0</v>
      </c>
      <c r="D22" s="136"/>
      <c r="E22" s="136"/>
      <c r="F22" s="136"/>
      <c r="G22" s="136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</row>
    <row r="23" spans="1:243" ht="24" customHeight="1">
      <c r="A23" s="120"/>
      <c r="B23" s="136">
        <f t="shared" si="0"/>
        <v>0</v>
      </c>
      <c r="C23" s="136">
        <f t="shared" si="1"/>
        <v>0</v>
      </c>
      <c r="D23" s="136"/>
      <c r="E23" s="136"/>
      <c r="F23" s="136"/>
      <c r="G23" s="13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</row>
    <row r="24" spans="1:243" ht="24" customHeight="1">
      <c r="A24" s="120"/>
      <c r="B24" s="136">
        <f t="shared" si="0"/>
        <v>0</v>
      </c>
      <c r="C24" s="136">
        <f t="shared" si="1"/>
        <v>0</v>
      </c>
      <c r="D24" s="136"/>
      <c r="E24" s="136"/>
      <c r="F24" s="136"/>
      <c r="G24" s="13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</row>
    <row r="25" spans="1:243" ht="24" customHeight="1">
      <c r="A25" s="120"/>
      <c r="B25" s="136">
        <f t="shared" si="0"/>
        <v>0</v>
      </c>
      <c r="C25" s="136">
        <f t="shared" si="1"/>
        <v>0</v>
      </c>
      <c r="D25" s="136"/>
      <c r="E25" s="136"/>
      <c r="F25" s="136"/>
      <c r="G25" s="136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</row>
    <row r="26" spans="1:243" ht="24" customHeight="1">
      <c r="A26" s="120"/>
      <c r="B26" s="136">
        <f t="shared" si="0"/>
        <v>0</v>
      </c>
      <c r="C26" s="136">
        <f t="shared" si="1"/>
        <v>0</v>
      </c>
      <c r="D26" s="136"/>
      <c r="E26" s="136"/>
      <c r="F26" s="136"/>
      <c r="G26" s="136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</row>
    <row r="27" spans="1:243" ht="24" customHeight="1">
      <c r="A27" s="120"/>
      <c r="B27" s="136">
        <f t="shared" si="0"/>
        <v>0</v>
      </c>
      <c r="C27" s="136">
        <f t="shared" si="1"/>
        <v>0</v>
      </c>
      <c r="D27" s="136"/>
      <c r="E27" s="136"/>
      <c r="F27" s="136"/>
      <c r="G27" s="136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</row>
    <row r="28" spans="1:243" ht="24" customHeight="1">
      <c r="A28" s="120"/>
      <c r="B28" s="136">
        <f t="shared" si="0"/>
        <v>0</v>
      </c>
      <c r="C28" s="136">
        <f t="shared" si="1"/>
        <v>0</v>
      </c>
      <c r="D28" s="136"/>
      <c r="E28" s="136"/>
      <c r="F28" s="136"/>
      <c r="G28" s="136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</row>
    <row r="29" spans="1:243" ht="24" customHeight="1">
      <c r="A29" s="120"/>
      <c r="B29" s="136">
        <f t="shared" si="0"/>
        <v>0</v>
      </c>
      <c r="C29" s="136">
        <f t="shared" si="1"/>
        <v>0</v>
      </c>
      <c r="D29" s="136"/>
      <c r="E29" s="136"/>
      <c r="F29" s="136"/>
      <c r="G29" s="136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</row>
    <row r="30" spans="1:243" ht="24" customHeight="1">
      <c r="A30" s="120"/>
      <c r="B30" s="136">
        <f t="shared" si="0"/>
        <v>0</v>
      </c>
      <c r="C30" s="136">
        <f t="shared" si="1"/>
        <v>0</v>
      </c>
      <c r="D30" s="136"/>
      <c r="E30" s="136"/>
      <c r="F30" s="136"/>
      <c r="G30" s="136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</row>
    <row r="31" spans="1:243" ht="24" customHeight="1">
      <c r="A31" s="120"/>
      <c r="B31" s="136">
        <f t="shared" si="0"/>
        <v>0</v>
      </c>
      <c r="C31" s="136">
        <f t="shared" si="1"/>
        <v>0</v>
      </c>
      <c r="D31" s="136"/>
      <c r="E31" s="136"/>
      <c r="F31" s="136"/>
      <c r="G31" s="136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</row>
    <row r="32" spans="1:243" ht="24" customHeight="1">
      <c r="A32" s="120"/>
      <c r="B32" s="136">
        <f t="shared" si="0"/>
        <v>0</v>
      </c>
      <c r="C32" s="136">
        <f t="shared" si="1"/>
        <v>0</v>
      </c>
      <c r="D32" s="136"/>
      <c r="E32" s="136"/>
      <c r="F32" s="136"/>
      <c r="G32" s="136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</row>
  </sheetData>
  <mergeCells count="4">
    <mergeCell ref="A2:G2"/>
    <mergeCell ref="A4:A5"/>
    <mergeCell ref="G4:G5"/>
    <mergeCell ref="B4:B5"/>
  </mergeCells>
  <phoneticPr fontId="5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8" sqref="A8"/>
      <selection pane="bottomRight" activeCell="H21" sqref="H21"/>
    </sheetView>
  </sheetViews>
  <sheetFormatPr defaultRowHeight="12.75" customHeight="1"/>
  <cols>
    <col min="1" max="1" width="52.1640625" style="7" customWidth="1"/>
    <col min="2" max="8" width="17" style="7" customWidth="1"/>
    <col min="9" max="245" width="9.1640625" style="7" customWidth="1"/>
    <col min="246" max="16384" width="9.33203125" style="7"/>
  </cols>
  <sheetData>
    <row r="1" spans="1:8" ht="12" customHeight="1">
      <c r="A1" s="16" t="s">
        <v>71</v>
      </c>
      <c r="B1"/>
      <c r="C1"/>
      <c r="D1"/>
      <c r="E1"/>
      <c r="F1"/>
      <c r="G1"/>
      <c r="H1"/>
    </row>
    <row r="2" spans="1:8" ht="25.5" customHeight="1">
      <c r="A2" s="281" t="s">
        <v>361</v>
      </c>
      <c r="B2" s="281"/>
      <c r="C2" s="281"/>
      <c r="D2" s="281"/>
      <c r="E2" s="281"/>
      <c r="F2" s="281"/>
      <c r="G2" s="281"/>
      <c r="H2" s="281"/>
    </row>
    <row r="3" spans="1:8" ht="16.5" customHeight="1">
      <c r="A3" s="8"/>
      <c r="B3" s="8"/>
      <c r="C3" s="8"/>
      <c r="D3" s="17"/>
      <c r="E3" s="17"/>
      <c r="F3" s="162"/>
      <c r="G3" s="162"/>
      <c r="H3" s="9" t="s">
        <v>28</v>
      </c>
    </row>
    <row r="4" spans="1:8" ht="16.5" customHeight="1">
      <c r="A4" s="8" t="s">
        <v>357</v>
      </c>
      <c r="B4" s="8"/>
      <c r="C4" s="8"/>
      <c r="D4" s="17"/>
      <c r="E4" s="17"/>
      <c r="F4" s="241"/>
      <c r="G4" s="241"/>
      <c r="H4" s="9"/>
    </row>
    <row r="5" spans="1:8" ht="57" customHeight="1">
      <c r="A5" s="281" t="s">
        <v>362</v>
      </c>
      <c r="B5" s="281"/>
      <c r="C5" s="281"/>
      <c r="D5" s="281"/>
      <c r="E5" s="281"/>
      <c r="F5" s="281"/>
      <c r="G5" s="281"/>
      <c r="H5" s="281"/>
    </row>
    <row r="6" spans="1:8" s="163" customFormat="1" ht="18.75" customHeight="1">
      <c r="A6" s="282" t="s">
        <v>234</v>
      </c>
      <c r="B6" s="282" t="s">
        <v>14</v>
      </c>
      <c r="C6" s="282" t="s">
        <v>235</v>
      </c>
      <c r="D6" s="282" t="s">
        <v>236</v>
      </c>
      <c r="E6" s="282" t="s">
        <v>12</v>
      </c>
      <c r="F6" s="282" t="s">
        <v>237</v>
      </c>
      <c r="G6" s="282" t="s">
        <v>238</v>
      </c>
      <c r="H6" s="282" t="s">
        <v>16</v>
      </c>
    </row>
    <row r="7" spans="1:8" s="163" customFormat="1" ht="18.75" customHeight="1">
      <c r="A7" s="282"/>
      <c r="B7" s="282"/>
      <c r="C7" s="282"/>
      <c r="D7" s="282"/>
      <c r="E7" s="282"/>
      <c r="F7" s="282"/>
      <c r="G7" s="282"/>
      <c r="H7" s="282"/>
    </row>
    <row r="8" spans="1:8" s="163" customFormat="1" ht="18.75" customHeight="1">
      <c r="A8" s="282"/>
      <c r="B8" s="282"/>
      <c r="C8" s="282"/>
      <c r="D8" s="282"/>
      <c r="E8" s="282"/>
      <c r="F8" s="282"/>
      <c r="G8" s="282"/>
      <c r="H8" s="282"/>
    </row>
    <row r="9" spans="1:8" s="45" customFormat="1" ht="30.75" customHeight="1">
      <c r="A9" s="155" t="s">
        <v>14</v>
      </c>
      <c r="B9" s="206">
        <f>SUM(C9:H9)</f>
        <v>51.91</v>
      </c>
      <c r="C9" s="207">
        <f>SUM(C10:C39)</f>
        <v>51.91</v>
      </c>
      <c r="D9" s="207">
        <f t="shared" ref="D9:H9" si="0">SUM(D10:D39)</f>
        <v>0</v>
      </c>
      <c r="E9" s="207">
        <f t="shared" si="0"/>
        <v>0</v>
      </c>
      <c r="F9" s="207">
        <f t="shared" si="0"/>
        <v>0</v>
      </c>
      <c r="G9" s="207">
        <f t="shared" si="0"/>
        <v>0</v>
      </c>
      <c r="H9" s="207">
        <f t="shared" si="0"/>
        <v>0</v>
      </c>
    </row>
    <row r="10" spans="1:8" ht="18" customHeight="1">
      <c r="A10" s="186" t="s">
        <v>103</v>
      </c>
      <c r="B10" s="184">
        <f>SUM(C10:H10)</f>
        <v>0</v>
      </c>
      <c r="C10" s="165"/>
      <c r="D10" s="165"/>
      <c r="E10" s="164"/>
      <c r="F10" s="164"/>
      <c r="G10" s="164"/>
      <c r="H10" s="164"/>
    </row>
    <row r="11" spans="1:8" ht="18" customHeight="1">
      <c r="A11" s="186" t="s">
        <v>250</v>
      </c>
      <c r="B11" s="184">
        <f>SUM(C11:H11)</f>
        <v>0</v>
      </c>
      <c r="C11" s="165"/>
      <c r="D11" s="165"/>
      <c r="E11" s="164"/>
      <c r="F11" s="164"/>
      <c r="G11" s="164"/>
      <c r="H11" s="164"/>
    </row>
    <row r="12" spans="1:8" ht="18" customHeight="1">
      <c r="A12" s="186" t="s">
        <v>251</v>
      </c>
      <c r="B12" s="184">
        <f t="shared" ref="B12:B35" si="1">SUM(C12:H12)</f>
        <v>0</v>
      </c>
      <c r="C12" s="165"/>
      <c r="D12" s="165"/>
      <c r="E12" s="164"/>
      <c r="F12" s="164"/>
      <c r="G12" s="164"/>
      <c r="H12" s="164"/>
    </row>
    <row r="13" spans="1:8" ht="18" customHeight="1">
      <c r="A13" s="186" t="s">
        <v>239</v>
      </c>
      <c r="B13" s="184">
        <f>SUM(C13:H13)</f>
        <v>0</v>
      </c>
      <c r="C13" s="165"/>
      <c r="D13" s="165"/>
      <c r="E13" s="164"/>
      <c r="F13" s="164"/>
      <c r="G13" s="164"/>
      <c r="H13" s="164"/>
    </row>
    <row r="14" spans="1:8" ht="18" customHeight="1">
      <c r="A14" s="186" t="s">
        <v>252</v>
      </c>
      <c r="B14" s="184">
        <f t="shared" si="1"/>
        <v>0</v>
      </c>
      <c r="C14" s="165"/>
      <c r="D14" s="165"/>
      <c r="E14" s="164"/>
      <c r="F14" s="164"/>
      <c r="G14" s="164"/>
      <c r="H14" s="164"/>
    </row>
    <row r="15" spans="1:8" ht="18" customHeight="1">
      <c r="A15" s="187" t="s">
        <v>253</v>
      </c>
      <c r="B15" s="184">
        <f t="shared" si="1"/>
        <v>0</v>
      </c>
      <c r="C15" s="165"/>
      <c r="D15" s="165"/>
      <c r="E15" s="164"/>
      <c r="F15" s="164"/>
      <c r="G15" s="164"/>
      <c r="H15" s="164"/>
    </row>
    <row r="16" spans="1:8" ht="18" customHeight="1">
      <c r="A16" s="188" t="s">
        <v>272</v>
      </c>
      <c r="B16" s="184">
        <f t="shared" si="1"/>
        <v>0</v>
      </c>
      <c r="C16" s="165"/>
      <c r="D16" s="165"/>
      <c r="E16" s="164"/>
      <c r="F16" s="164"/>
      <c r="G16" s="164"/>
      <c r="H16" s="164"/>
    </row>
    <row r="17" spans="1:8" ht="18" customHeight="1">
      <c r="A17" s="187" t="s">
        <v>240</v>
      </c>
      <c r="B17" s="184">
        <f t="shared" si="1"/>
        <v>49.57</v>
      </c>
      <c r="C17" s="165">
        <v>49.57</v>
      </c>
      <c r="D17" s="165"/>
      <c r="E17" s="164"/>
      <c r="F17" s="164"/>
      <c r="G17" s="164"/>
      <c r="H17" s="164"/>
    </row>
    <row r="18" spans="1:8" s="122" customFormat="1" ht="18" customHeight="1">
      <c r="A18" s="187" t="s">
        <v>254</v>
      </c>
      <c r="B18" s="184">
        <f t="shared" si="1"/>
        <v>0</v>
      </c>
      <c r="C18" s="172"/>
      <c r="D18" s="172"/>
      <c r="E18" s="171"/>
      <c r="F18" s="171"/>
      <c r="G18" s="171"/>
      <c r="H18" s="171"/>
    </row>
    <row r="19" spans="1:8" ht="18" customHeight="1">
      <c r="A19" s="188" t="s">
        <v>273</v>
      </c>
      <c r="B19" s="184">
        <f t="shared" si="1"/>
        <v>0</v>
      </c>
      <c r="C19" s="165"/>
      <c r="D19" s="165"/>
      <c r="E19" s="164"/>
      <c r="F19" s="164"/>
      <c r="G19" s="164"/>
      <c r="H19" s="164"/>
    </row>
    <row r="20" spans="1:8" ht="18" customHeight="1">
      <c r="A20" s="186" t="s">
        <v>255</v>
      </c>
      <c r="B20" s="184">
        <f t="shared" si="1"/>
        <v>0</v>
      </c>
      <c r="C20" s="165"/>
      <c r="D20" s="165"/>
      <c r="E20" s="164"/>
      <c r="F20" s="164"/>
      <c r="G20" s="164"/>
      <c r="H20" s="164"/>
    </row>
    <row r="21" spans="1:8" ht="18" customHeight="1">
      <c r="A21" s="186" t="s">
        <v>256</v>
      </c>
      <c r="B21" s="184">
        <f t="shared" si="1"/>
        <v>0</v>
      </c>
      <c r="C21" s="165"/>
      <c r="D21" s="165"/>
      <c r="E21" s="164"/>
      <c r="F21" s="164"/>
      <c r="G21" s="164"/>
      <c r="H21" s="164"/>
    </row>
    <row r="22" spans="1:8" ht="18" customHeight="1">
      <c r="A22" s="186" t="s">
        <v>257</v>
      </c>
      <c r="B22" s="184">
        <f t="shared" si="1"/>
        <v>0</v>
      </c>
      <c r="C22" s="165"/>
      <c r="D22" s="165"/>
      <c r="E22" s="164"/>
      <c r="F22" s="164"/>
      <c r="G22" s="164"/>
      <c r="H22" s="164"/>
    </row>
    <row r="23" spans="1:8" ht="18" customHeight="1">
      <c r="A23" s="186" t="s">
        <v>258</v>
      </c>
      <c r="B23" s="184">
        <f t="shared" si="1"/>
        <v>0</v>
      </c>
      <c r="C23" s="165"/>
      <c r="D23" s="165"/>
      <c r="E23" s="164"/>
      <c r="F23" s="164"/>
      <c r="G23" s="164"/>
      <c r="H23" s="164"/>
    </row>
    <row r="24" spans="1:8" ht="18" customHeight="1">
      <c r="A24" s="189" t="s">
        <v>274</v>
      </c>
      <c r="B24" s="184">
        <f t="shared" si="1"/>
        <v>0</v>
      </c>
      <c r="C24" s="165"/>
      <c r="D24" s="165"/>
      <c r="E24" s="164"/>
      <c r="F24" s="164"/>
      <c r="G24" s="164"/>
      <c r="H24" s="164"/>
    </row>
    <row r="25" spans="1:8" ht="18" customHeight="1">
      <c r="A25" s="186" t="s">
        <v>259</v>
      </c>
      <c r="B25" s="184">
        <f t="shared" si="1"/>
        <v>0</v>
      </c>
      <c r="C25" s="165"/>
      <c r="D25" s="165"/>
      <c r="E25" s="164"/>
      <c r="F25" s="164"/>
      <c r="G25" s="164"/>
      <c r="H25" s="164"/>
    </row>
    <row r="26" spans="1:8" ht="18" customHeight="1">
      <c r="A26" s="186" t="s">
        <v>260</v>
      </c>
      <c r="B26" s="184">
        <f t="shared" si="1"/>
        <v>0</v>
      </c>
      <c r="C26" s="165"/>
      <c r="D26" s="165"/>
      <c r="E26" s="164"/>
      <c r="F26" s="164"/>
      <c r="G26" s="164"/>
      <c r="H26" s="164"/>
    </row>
    <row r="27" spans="1:8" ht="18" customHeight="1">
      <c r="A27" s="190" t="s">
        <v>261</v>
      </c>
      <c r="B27" s="184">
        <f t="shared" si="1"/>
        <v>0</v>
      </c>
      <c r="C27" s="165"/>
      <c r="D27" s="165"/>
      <c r="E27" s="164"/>
      <c r="F27" s="164"/>
      <c r="G27" s="164"/>
      <c r="H27" s="164"/>
    </row>
    <row r="28" spans="1:8" ht="18" customHeight="1">
      <c r="A28" s="190" t="s">
        <v>262</v>
      </c>
      <c r="B28" s="184">
        <f t="shared" si="1"/>
        <v>0</v>
      </c>
      <c r="C28" s="165"/>
      <c r="D28" s="165"/>
      <c r="E28" s="164"/>
      <c r="F28" s="164"/>
      <c r="G28" s="164"/>
      <c r="H28" s="164"/>
    </row>
    <row r="29" spans="1:8" ht="18" customHeight="1">
      <c r="A29" s="191" t="s">
        <v>242</v>
      </c>
      <c r="B29" s="184">
        <f t="shared" si="1"/>
        <v>2.34</v>
      </c>
      <c r="C29" s="165">
        <v>2.34</v>
      </c>
      <c r="D29" s="165"/>
      <c r="E29" s="164"/>
      <c r="F29" s="164"/>
      <c r="G29" s="164"/>
      <c r="H29" s="164"/>
    </row>
    <row r="30" spans="1:8" ht="18" customHeight="1">
      <c r="A30" s="191" t="s">
        <v>263</v>
      </c>
      <c r="B30" s="184">
        <f t="shared" si="1"/>
        <v>0</v>
      </c>
      <c r="C30" s="165"/>
      <c r="D30" s="165"/>
      <c r="E30" s="164"/>
      <c r="F30" s="164"/>
      <c r="G30" s="164"/>
      <c r="H30" s="164"/>
    </row>
    <row r="31" spans="1:8" ht="18" customHeight="1">
      <c r="A31" s="192" t="s">
        <v>264</v>
      </c>
      <c r="B31" s="184">
        <f t="shared" si="1"/>
        <v>0</v>
      </c>
      <c r="C31" s="165"/>
      <c r="D31" s="165"/>
      <c r="E31" s="164"/>
      <c r="F31" s="164"/>
      <c r="G31" s="164"/>
      <c r="H31" s="164"/>
    </row>
    <row r="32" spans="1:8" ht="18" customHeight="1">
      <c r="A32" s="186" t="s">
        <v>265</v>
      </c>
      <c r="B32" s="184">
        <f t="shared" si="1"/>
        <v>0</v>
      </c>
      <c r="C32" s="165"/>
      <c r="D32" s="165"/>
      <c r="E32" s="164"/>
      <c r="F32" s="164"/>
      <c r="G32" s="164"/>
      <c r="H32" s="164"/>
    </row>
    <row r="33" spans="1:8" ht="18" customHeight="1">
      <c r="A33" s="186" t="s">
        <v>266</v>
      </c>
      <c r="B33" s="184">
        <f t="shared" si="1"/>
        <v>0</v>
      </c>
      <c r="C33" s="165"/>
      <c r="D33" s="165"/>
      <c r="E33" s="164"/>
      <c r="F33" s="164"/>
      <c r="G33" s="164"/>
      <c r="H33" s="164"/>
    </row>
    <row r="34" spans="1:8" ht="18" customHeight="1">
      <c r="A34" s="186" t="s">
        <v>172</v>
      </c>
      <c r="B34" s="184">
        <f t="shared" si="1"/>
        <v>0</v>
      </c>
      <c r="C34" s="165"/>
      <c r="D34" s="165"/>
      <c r="E34" s="164"/>
      <c r="F34" s="164"/>
      <c r="G34" s="164"/>
      <c r="H34" s="164"/>
    </row>
    <row r="35" spans="1:8" ht="18" customHeight="1">
      <c r="A35" s="192" t="s">
        <v>267</v>
      </c>
      <c r="B35" s="184">
        <f t="shared" si="1"/>
        <v>0</v>
      </c>
      <c r="C35" s="165"/>
      <c r="D35" s="165"/>
      <c r="E35" s="164"/>
      <c r="F35" s="164"/>
      <c r="G35" s="164"/>
      <c r="H35" s="164"/>
    </row>
    <row r="36" spans="1:8" ht="18" customHeight="1">
      <c r="A36" s="192" t="s">
        <v>268</v>
      </c>
      <c r="B36" s="184">
        <f t="shared" ref="B36:B37" si="2">SUM(C36:H36)</f>
        <v>0</v>
      </c>
      <c r="C36" s="165"/>
      <c r="D36" s="165"/>
      <c r="E36" s="164"/>
      <c r="F36" s="164"/>
      <c r="G36" s="164"/>
      <c r="H36" s="164"/>
    </row>
    <row r="37" spans="1:8" ht="18" customHeight="1">
      <c r="A37" s="192" t="s">
        <v>269</v>
      </c>
      <c r="B37" s="184">
        <f t="shared" si="2"/>
        <v>0</v>
      </c>
      <c r="C37" s="165"/>
      <c r="D37" s="165"/>
      <c r="E37" s="164"/>
      <c r="F37" s="164"/>
      <c r="G37" s="164"/>
      <c r="H37" s="164"/>
    </row>
    <row r="38" spans="1:8" ht="18" customHeight="1">
      <c r="A38" s="192" t="s">
        <v>270</v>
      </c>
      <c r="B38" s="184">
        <f t="shared" ref="B38" si="3">SUM(C38:H38)</f>
        <v>0</v>
      </c>
      <c r="C38" s="165"/>
      <c r="D38" s="165"/>
      <c r="E38" s="164"/>
      <c r="F38" s="164"/>
      <c r="G38" s="164"/>
      <c r="H38" s="164"/>
    </row>
    <row r="39" spans="1:8" ht="18" customHeight="1">
      <c r="A39" s="192" t="s">
        <v>271</v>
      </c>
      <c r="B39" s="184">
        <f>SUM(C39:H39)</f>
        <v>0</v>
      </c>
      <c r="C39" s="165"/>
      <c r="D39" s="165"/>
      <c r="E39" s="164"/>
      <c r="F39" s="164"/>
      <c r="G39" s="164"/>
      <c r="H39" s="164"/>
    </row>
  </sheetData>
  <mergeCells count="10">
    <mergeCell ref="A2:H2"/>
    <mergeCell ref="A6:A8"/>
    <mergeCell ref="B6:B8"/>
    <mergeCell ref="C6:C8"/>
    <mergeCell ref="D6:D8"/>
    <mergeCell ref="E6:E8"/>
    <mergeCell ref="F6:F8"/>
    <mergeCell ref="G6:G8"/>
    <mergeCell ref="H6:H8"/>
    <mergeCell ref="A5:H5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8.6640625" defaultRowHeight="12.75" customHeight="1"/>
  <cols>
    <col min="1" max="1" width="49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243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72" t="s">
        <v>363</v>
      </c>
      <c r="B2" s="272"/>
      <c r="C2" s="272"/>
      <c r="D2" s="272"/>
      <c r="E2" s="272"/>
      <c r="F2" s="272"/>
      <c r="G2" s="272"/>
      <c r="H2" s="272"/>
      <c r="I2" s="272"/>
      <c r="J2" s="272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73" t="s">
        <v>69</v>
      </c>
      <c r="B4" s="273" t="s">
        <v>14</v>
      </c>
      <c r="C4" s="274" t="s">
        <v>63</v>
      </c>
      <c r="D4" s="275"/>
      <c r="E4" s="275"/>
      <c r="F4" s="275"/>
      <c r="G4" s="276"/>
      <c r="H4" s="269" t="s">
        <v>49</v>
      </c>
      <c r="I4" s="269" t="s">
        <v>50</v>
      </c>
      <c r="J4" s="269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73"/>
      <c r="B5" s="273"/>
      <c r="C5" s="269" t="s">
        <v>52</v>
      </c>
      <c r="D5" s="269" t="s">
        <v>53</v>
      </c>
      <c r="E5" s="269" t="s">
        <v>54</v>
      </c>
      <c r="F5" s="269" t="s">
        <v>55</v>
      </c>
      <c r="G5" s="269" t="s">
        <v>56</v>
      </c>
      <c r="H5" s="271"/>
      <c r="I5" s="271"/>
      <c r="J5" s="271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73"/>
      <c r="B6" s="273"/>
      <c r="C6" s="270"/>
      <c r="D6" s="270"/>
      <c r="E6" s="270"/>
      <c r="F6" s="270"/>
      <c r="G6" s="270"/>
      <c r="H6" s="270"/>
      <c r="I6" s="270"/>
      <c r="J6" s="270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ht="33" customHeight="1">
      <c r="A7" s="208" t="s">
        <v>14</v>
      </c>
      <c r="B7" s="209">
        <f>SUM(C7,H7:J7)</f>
        <v>51.91</v>
      </c>
      <c r="C7" s="209">
        <f>SUM(D7:G7)</f>
        <v>51.91</v>
      </c>
      <c r="D7" s="209">
        <f>SUM(D81,D78,D71,D68,D63,D59,D56,D52,D49,D45,D38,D30,D24,D13,D8)</f>
        <v>51.91</v>
      </c>
      <c r="E7" s="209">
        <f t="shared" ref="E7:J7" si="0">SUM(E81,E78,E71,E68,E63,E59,E56,E52,E49,E45,E38,E30,E24,E13,E8)</f>
        <v>0</v>
      </c>
      <c r="F7" s="209">
        <f t="shared" si="0"/>
        <v>0</v>
      </c>
      <c r="G7" s="209">
        <f t="shared" si="0"/>
        <v>0</v>
      </c>
      <c r="H7" s="209">
        <f t="shared" si="0"/>
        <v>0</v>
      </c>
      <c r="I7" s="209">
        <f t="shared" si="0"/>
        <v>0</v>
      </c>
      <c r="J7" s="209">
        <f t="shared" si="0"/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78" t="s">
        <v>125</v>
      </c>
      <c r="B8" s="179">
        <f>SUM(C8,H8:J8)</f>
        <v>43.55</v>
      </c>
      <c r="C8" s="179">
        <f>SUM(D8:G8)</f>
        <v>43.55</v>
      </c>
      <c r="D8" s="185">
        <f>SUM(D9:D12)</f>
        <v>43.55</v>
      </c>
      <c r="E8" s="145">
        <f t="shared" ref="E8:J8" si="1">SUM(E9:E12)</f>
        <v>0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93" t="s">
        <v>275</v>
      </c>
      <c r="B9" s="179">
        <f>SUM(C9,H9:J9)</f>
        <v>21.13</v>
      </c>
      <c r="C9" s="179">
        <f t="shared" ref="C9:C72" si="2">SUM(D9:G9)</f>
        <v>21.13</v>
      </c>
      <c r="D9" s="140">
        <v>21.13</v>
      </c>
      <c r="E9" s="140"/>
      <c r="F9" s="139"/>
      <c r="G9" s="139"/>
      <c r="H9" s="139"/>
      <c r="I9" s="139"/>
      <c r="J9" s="141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93" t="s">
        <v>276</v>
      </c>
      <c r="B10" s="179">
        <f t="shared" ref="B10:B72" si="3">SUM(C10,H10:J10)</f>
        <v>4.76</v>
      </c>
      <c r="C10" s="179">
        <f t="shared" si="2"/>
        <v>4.76</v>
      </c>
      <c r="D10" s="140">
        <v>4.76</v>
      </c>
      <c r="E10" s="140"/>
      <c r="F10" s="139"/>
      <c r="G10" s="139"/>
      <c r="H10" s="139"/>
      <c r="I10" s="139"/>
      <c r="J10" s="141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93" t="s">
        <v>277</v>
      </c>
      <c r="B11" s="179">
        <f t="shared" si="3"/>
        <v>2.34</v>
      </c>
      <c r="C11" s="179">
        <f t="shared" si="2"/>
        <v>2.34</v>
      </c>
      <c r="D11" s="140">
        <v>2.34</v>
      </c>
      <c r="E11" s="140"/>
      <c r="F11" s="139"/>
      <c r="G11" s="139"/>
      <c r="H11" s="139"/>
      <c r="I11" s="139"/>
      <c r="J11" s="141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93" t="s">
        <v>278</v>
      </c>
      <c r="B12" s="179">
        <f t="shared" si="3"/>
        <v>15.32</v>
      </c>
      <c r="C12" s="179">
        <f t="shared" si="2"/>
        <v>15.32</v>
      </c>
      <c r="D12" s="140">
        <v>15.32</v>
      </c>
      <c r="E12" s="140"/>
      <c r="F12" s="139"/>
      <c r="G12" s="139"/>
      <c r="H12" s="139"/>
      <c r="I12" s="139"/>
      <c r="J12" s="141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78" t="s">
        <v>126</v>
      </c>
      <c r="B13" s="179">
        <f t="shared" si="3"/>
        <v>8.2200000000000006</v>
      </c>
      <c r="C13" s="179">
        <f t="shared" si="2"/>
        <v>8.2200000000000006</v>
      </c>
      <c r="D13" s="145">
        <v>8.2200000000000006</v>
      </c>
      <c r="E13" s="145">
        <f t="shared" ref="E13:J13" si="4">SUM(E14:E23)</f>
        <v>0</v>
      </c>
      <c r="F13" s="145">
        <f t="shared" si="4"/>
        <v>0</v>
      </c>
      <c r="G13" s="145">
        <f t="shared" si="4"/>
        <v>0</v>
      </c>
      <c r="H13" s="145">
        <f t="shared" si="4"/>
        <v>0</v>
      </c>
      <c r="I13" s="145">
        <f t="shared" si="4"/>
        <v>0</v>
      </c>
      <c r="J13" s="145">
        <f t="shared" si="4"/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80" t="s">
        <v>279</v>
      </c>
      <c r="B14" s="179">
        <f t="shared" si="3"/>
        <v>5.16</v>
      </c>
      <c r="C14" s="179">
        <f t="shared" si="2"/>
        <v>5.16</v>
      </c>
      <c r="D14" s="140">
        <v>5.16</v>
      </c>
      <c r="E14" s="140"/>
      <c r="F14" s="139"/>
      <c r="G14" s="139"/>
      <c r="H14" s="139"/>
      <c r="I14" s="139"/>
      <c r="J14" s="141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80" t="s">
        <v>280</v>
      </c>
      <c r="B15" s="179">
        <f t="shared" si="3"/>
        <v>0</v>
      </c>
      <c r="C15" s="179">
        <f t="shared" si="2"/>
        <v>0</v>
      </c>
      <c r="D15" s="140"/>
      <c r="E15" s="140"/>
      <c r="F15" s="139"/>
      <c r="G15" s="139"/>
      <c r="H15" s="139"/>
      <c r="I15" s="139"/>
      <c r="J15" s="141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80" t="s">
        <v>281</v>
      </c>
      <c r="B16" s="179">
        <f t="shared" si="3"/>
        <v>0</v>
      </c>
      <c r="C16" s="179">
        <f t="shared" si="2"/>
        <v>0</v>
      </c>
      <c r="D16" s="140"/>
      <c r="E16" s="140"/>
      <c r="F16" s="139"/>
      <c r="G16" s="139"/>
      <c r="H16" s="139"/>
      <c r="I16" s="139"/>
      <c r="J16" s="141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80" t="s">
        <v>282</v>
      </c>
      <c r="B17" s="179">
        <f t="shared" si="3"/>
        <v>0</v>
      </c>
      <c r="C17" s="179">
        <f t="shared" si="2"/>
        <v>0</v>
      </c>
      <c r="D17" s="140"/>
      <c r="E17" s="140"/>
      <c r="F17" s="139"/>
      <c r="G17" s="139"/>
      <c r="H17" s="139"/>
      <c r="I17" s="139"/>
      <c r="J17" s="141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80" t="s">
        <v>283</v>
      </c>
      <c r="B18" s="179">
        <f t="shared" si="3"/>
        <v>0</v>
      </c>
      <c r="C18" s="179">
        <f t="shared" si="2"/>
        <v>0</v>
      </c>
      <c r="D18" s="140"/>
      <c r="E18" s="140"/>
      <c r="F18" s="139"/>
      <c r="G18" s="139"/>
      <c r="H18" s="139"/>
      <c r="I18" s="139"/>
      <c r="J18" s="141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80" t="s">
        <v>284</v>
      </c>
      <c r="B19" s="179">
        <f t="shared" si="3"/>
        <v>0.06</v>
      </c>
      <c r="C19" s="179">
        <f t="shared" si="2"/>
        <v>0.06</v>
      </c>
      <c r="D19" s="140">
        <v>0.06</v>
      </c>
      <c r="E19" s="139"/>
      <c r="F19" s="139"/>
      <c r="G19" s="139"/>
      <c r="H19" s="139"/>
      <c r="I19" s="139"/>
      <c r="J19" s="141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80" t="s">
        <v>285</v>
      </c>
      <c r="B20" s="179">
        <f t="shared" si="3"/>
        <v>0</v>
      </c>
      <c r="C20" s="179">
        <f t="shared" si="2"/>
        <v>0</v>
      </c>
      <c r="D20" s="140"/>
      <c r="E20" s="140"/>
      <c r="F20" s="139"/>
      <c r="G20" s="139"/>
      <c r="H20" s="139"/>
      <c r="I20" s="139"/>
      <c r="J20" s="141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80" t="s">
        <v>286</v>
      </c>
      <c r="B21" s="179">
        <f t="shared" si="3"/>
        <v>3</v>
      </c>
      <c r="C21" s="179">
        <f t="shared" si="2"/>
        <v>3</v>
      </c>
      <c r="D21" s="140">
        <v>3</v>
      </c>
      <c r="E21" s="140"/>
      <c r="F21" s="139"/>
      <c r="G21" s="139"/>
      <c r="H21" s="139"/>
      <c r="I21" s="139"/>
      <c r="J21" s="14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80" t="s">
        <v>287</v>
      </c>
      <c r="B22" s="179">
        <f t="shared" si="3"/>
        <v>0</v>
      </c>
      <c r="C22" s="179">
        <f t="shared" si="2"/>
        <v>0</v>
      </c>
      <c r="D22" s="140"/>
      <c r="E22" s="140"/>
      <c r="F22" s="139"/>
      <c r="G22" s="139"/>
      <c r="H22" s="139"/>
      <c r="I22" s="139"/>
      <c r="J22" s="141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80" t="s">
        <v>288</v>
      </c>
      <c r="B23" s="179">
        <f t="shared" si="3"/>
        <v>0</v>
      </c>
      <c r="C23" s="179">
        <f t="shared" si="2"/>
        <v>0</v>
      </c>
      <c r="D23" s="140"/>
      <c r="E23" s="140"/>
      <c r="F23" s="139"/>
      <c r="G23" s="139"/>
      <c r="H23" s="139"/>
      <c r="I23" s="139"/>
      <c r="J23" s="141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78" t="s">
        <v>88</v>
      </c>
      <c r="B24" s="179">
        <f t="shared" ref="B24:B29" si="5">SUM(C24,H24:J24)</f>
        <v>0.14000000000000001</v>
      </c>
      <c r="C24" s="179">
        <f t="shared" si="2"/>
        <v>0.14000000000000001</v>
      </c>
      <c r="D24" s="145">
        <v>0.14000000000000001</v>
      </c>
      <c r="E24" s="145">
        <f t="shared" ref="E24:I24" si="6">SUM(E25:E29)</f>
        <v>0</v>
      </c>
      <c r="F24" s="145">
        <f t="shared" si="6"/>
        <v>0</v>
      </c>
      <c r="G24" s="145">
        <f>SUM(G25:G29)</f>
        <v>0</v>
      </c>
      <c r="H24" s="145">
        <f t="shared" si="6"/>
        <v>0</v>
      </c>
      <c r="I24" s="145">
        <f t="shared" si="6"/>
        <v>0</v>
      </c>
      <c r="J24" s="145">
        <f>SUM(J25:J29)</f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93" t="s">
        <v>127</v>
      </c>
      <c r="B25" s="179">
        <f t="shared" si="5"/>
        <v>0.02</v>
      </c>
      <c r="C25" s="179">
        <f t="shared" si="2"/>
        <v>0.02</v>
      </c>
      <c r="D25" s="140">
        <v>0.02</v>
      </c>
      <c r="E25" s="140"/>
      <c r="F25" s="139"/>
      <c r="G25" s="139"/>
      <c r="H25" s="139"/>
      <c r="I25" s="139"/>
      <c r="J25" s="141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81" t="s">
        <v>128</v>
      </c>
      <c r="B26" s="179">
        <f t="shared" si="5"/>
        <v>0</v>
      </c>
      <c r="C26" s="179">
        <f t="shared" si="2"/>
        <v>0</v>
      </c>
      <c r="D26" s="140"/>
      <c r="E26" s="140"/>
      <c r="F26" s="139"/>
      <c r="G26" s="139"/>
      <c r="H26" s="139"/>
      <c r="I26" s="139"/>
      <c r="J26" s="141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81" t="s">
        <v>129</v>
      </c>
      <c r="B27" s="179">
        <f t="shared" si="5"/>
        <v>0</v>
      </c>
      <c r="C27" s="179">
        <f t="shared" si="2"/>
        <v>0</v>
      </c>
      <c r="D27" s="140"/>
      <c r="E27" s="140"/>
      <c r="F27" s="139"/>
      <c r="G27" s="139"/>
      <c r="H27" s="139"/>
      <c r="I27" s="139"/>
      <c r="J27" s="141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81" t="s">
        <v>130</v>
      </c>
      <c r="B28" s="179">
        <f t="shared" si="5"/>
        <v>0.12</v>
      </c>
      <c r="C28" s="179">
        <f t="shared" si="2"/>
        <v>0.12</v>
      </c>
      <c r="D28" s="140">
        <v>0.12</v>
      </c>
      <c r="E28" s="140"/>
      <c r="F28" s="139"/>
      <c r="G28" s="139"/>
      <c r="H28" s="139"/>
      <c r="I28" s="139"/>
      <c r="J28" s="141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81" t="s">
        <v>177</v>
      </c>
      <c r="B29" s="179">
        <f t="shared" si="5"/>
        <v>0</v>
      </c>
      <c r="C29" s="179">
        <f t="shared" si="2"/>
        <v>0</v>
      </c>
      <c r="D29" s="140"/>
      <c r="E29" s="140"/>
      <c r="F29" s="139"/>
      <c r="G29" s="139"/>
      <c r="H29" s="139"/>
      <c r="I29" s="139"/>
      <c r="J29" s="141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78" t="s">
        <v>137</v>
      </c>
      <c r="B30" s="179">
        <f t="shared" si="3"/>
        <v>0</v>
      </c>
      <c r="C30" s="179">
        <f t="shared" si="2"/>
        <v>0</v>
      </c>
      <c r="D30" s="145"/>
      <c r="E30" s="145">
        <f t="shared" ref="E30:I30" si="7">SUM(E31:E37)</f>
        <v>0</v>
      </c>
      <c r="F30" s="145">
        <f t="shared" si="7"/>
        <v>0</v>
      </c>
      <c r="G30" s="145">
        <f t="shared" si="7"/>
        <v>0</v>
      </c>
      <c r="H30" s="145">
        <f>SUM(H31:H37)</f>
        <v>0</v>
      </c>
      <c r="I30" s="145">
        <f t="shared" si="7"/>
        <v>0</v>
      </c>
      <c r="J30" s="145">
        <f>SUM(J31:J37)</f>
        <v>0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81" t="s">
        <v>131</v>
      </c>
      <c r="B31" s="179">
        <f t="shared" si="3"/>
        <v>0</v>
      </c>
      <c r="C31" s="179">
        <f t="shared" si="2"/>
        <v>0</v>
      </c>
      <c r="D31" s="140"/>
      <c r="E31" s="140"/>
      <c r="F31" s="139"/>
      <c r="G31" s="139"/>
      <c r="H31" s="139"/>
      <c r="I31" s="139"/>
      <c r="J31" s="141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81" t="s">
        <v>124</v>
      </c>
      <c r="B32" s="179">
        <f t="shared" si="3"/>
        <v>0</v>
      </c>
      <c r="C32" s="179">
        <f t="shared" si="2"/>
        <v>0</v>
      </c>
      <c r="D32" s="140"/>
      <c r="E32" s="140"/>
      <c r="F32" s="139"/>
      <c r="G32" s="139"/>
      <c r="H32" s="139"/>
      <c r="I32" s="139"/>
      <c r="J32" s="141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81" t="s">
        <v>132</v>
      </c>
      <c r="B33" s="179">
        <f t="shared" si="3"/>
        <v>0</v>
      </c>
      <c r="C33" s="179">
        <f t="shared" si="2"/>
        <v>0</v>
      </c>
      <c r="D33" s="140"/>
      <c r="E33" s="140"/>
      <c r="F33" s="139"/>
      <c r="G33" s="139"/>
      <c r="H33" s="139"/>
      <c r="I33" s="139"/>
      <c r="J33" s="141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8" customHeight="1">
      <c r="A34" s="181" t="s">
        <v>133</v>
      </c>
      <c r="B34" s="179">
        <f t="shared" si="3"/>
        <v>0</v>
      </c>
      <c r="C34" s="179">
        <f t="shared" si="2"/>
        <v>0</v>
      </c>
      <c r="D34" s="140"/>
      <c r="E34" s="140"/>
      <c r="F34" s="139"/>
      <c r="G34" s="139"/>
      <c r="H34" s="139"/>
      <c r="I34" s="139"/>
      <c r="J34" s="141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8" customHeight="1">
      <c r="A35" s="181" t="s">
        <v>134</v>
      </c>
      <c r="B35" s="179">
        <f t="shared" si="3"/>
        <v>0</v>
      </c>
      <c r="C35" s="179">
        <f t="shared" si="2"/>
        <v>0</v>
      </c>
      <c r="D35" s="140"/>
      <c r="E35" s="140"/>
      <c r="F35" s="139"/>
      <c r="G35" s="139"/>
      <c r="H35" s="139"/>
      <c r="I35" s="139"/>
      <c r="J35" s="141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8" customHeight="1">
      <c r="A36" s="181" t="s">
        <v>135</v>
      </c>
      <c r="B36" s="179">
        <f t="shared" si="3"/>
        <v>0</v>
      </c>
      <c r="C36" s="179">
        <f t="shared" si="2"/>
        <v>0</v>
      </c>
      <c r="D36" s="140"/>
      <c r="E36" s="140"/>
      <c r="F36" s="139"/>
      <c r="G36" s="139"/>
      <c r="H36" s="139"/>
      <c r="I36" s="139"/>
      <c r="J36" s="141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8" customHeight="1">
      <c r="A37" s="181" t="s">
        <v>136</v>
      </c>
      <c r="B37" s="179">
        <f t="shared" si="3"/>
        <v>0</v>
      </c>
      <c r="C37" s="179">
        <f t="shared" si="2"/>
        <v>0</v>
      </c>
      <c r="D37" s="140"/>
      <c r="E37" s="140"/>
      <c r="F37" s="139"/>
      <c r="G37" s="139"/>
      <c r="H37" s="139"/>
      <c r="I37" s="139"/>
      <c r="J37" s="141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8" customHeight="1">
      <c r="A38" s="178" t="s">
        <v>138</v>
      </c>
      <c r="B38" s="179">
        <f t="shared" si="3"/>
        <v>0</v>
      </c>
      <c r="C38" s="179">
        <f t="shared" si="2"/>
        <v>0</v>
      </c>
      <c r="D38" s="145"/>
      <c r="E38" s="145">
        <f>SUM(E39:E44)</f>
        <v>0</v>
      </c>
      <c r="F38" s="145">
        <f t="shared" ref="F38:I38" si="8">SUM(F39:F44)</f>
        <v>0</v>
      </c>
      <c r="G38" s="145">
        <f t="shared" si="8"/>
        <v>0</v>
      </c>
      <c r="H38" s="145">
        <f t="shared" si="8"/>
        <v>0</v>
      </c>
      <c r="I38" s="145">
        <f t="shared" si="8"/>
        <v>0</v>
      </c>
      <c r="J38" s="145">
        <f>SUM(J39:J44)</f>
        <v>0</v>
      </c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8" customHeight="1">
      <c r="A39" s="181" t="s">
        <v>131</v>
      </c>
      <c r="B39" s="179">
        <f t="shared" si="3"/>
        <v>0</v>
      </c>
      <c r="C39" s="179">
        <f t="shared" si="2"/>
        <v>0</v>
      </c>
      <c r="D39" s="140"/>
      <c r="E39" s="140"/>
      <c r="F39" s="139"/>
      <c r="G39" s="139"/>
      <c r="H39" s="139"/>
      <c r="I39" s="139"/>
      <c r="J39" s="141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8" customHeight="1">
      <c r="A40" s="181" t="s">
        <v>139</v>
      </c>
      <c r="B40" s="179">
        <f t="shared" si="3"/>
        <v>0</v>
      </c>
      <c r="C40" s="179">
        <f t="shared" si="2"/>
        <v>0</v>
      </c>
      <c r="D40" s="140"/>
      <c r="E40" s="140"/>
      <c r="F40" s="139"/>
      <c r="G40" s="139"/>
      <c r="H40" s="139"/>
      <c r="I40" s="139"/>
      <c r="J40" s="141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8" customHeight="1">
      <c r="A41" s="181" t="s">
        <v>132</v>
      </c>
      <c r="B41" s="179">
        <f t="shared" si="3"/>
        <v>0</v>
      </c>
      <c r="C41" s="179">
        <f t="shared" si="2"/>
        <v>0</v>
      </c>
      <c r="D41" s="140"/>
      <c r="E41" s="140"/>
      <c r="F41" s="139"/>
      <c r="G41" s="139"/>
      <c r="H41" s="139"/>
      <c r="I41" s="139"/>
      <c r="J41" s="141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8" customHeight="1">
      <c r="A42" s="181" t="s">
        <v>134</v>
      </c>
      <c r="B42" s="179">
        <f t="shared" si="3"/>
        <v>0</v>
      </c>
      <c r="C42" s="179">
        <f t="shared" si="2"/>
        <v>0</v>
      </c>
      <c r="D42" s="140"/>
      <c r="E42" s="140"/>
      <c r="F42" s="139"/>
      <c r="G42" s="139"/>
      <c r="H42" s="139"/>
      <c r="I42" s="139"/>
      <c r="J42" s="141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8" customHeight="1">
      <c r="A43" s="181" t="s">
        <v>135</v>
      </c>
      <c r="B43" s="179">
        <f t="shared" si="3"/>
        <v>0</v>
      </c>
      <c r="C43" s="179">
        <f t="shared" si="2"/>
        <v>0</v>
      </c>
      <c r="D43" s="140"/>
      <c r="E43" s="140"/>
      <c r="F43" s="139"/>
      <c r="G43" s="139"/>
      <c r="H43" s="139"/>
      <c r="I43" s="139"/>
      <c r="J43" s="141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8" customHeight="1">
      <c r="A44" s="193" t="s">
        <v>249</v>
      </c>
      <c r="B44" s="179">
        <f t="shared" si="3"/>
        <v>0</v>
      </c>
      <c r="C44" s="179">
        <f t="shared" si="2"/>
        <v>0</v>
      </c>
      <c r="D44" s="140"/>
      <c r="E44" s="140"/>
      <c r="F44" s="139"/>
      <c r="G44" s="139"/>
      <c r="H44" s="139"/>
      <c r="I44" s="139"/>
      <c r="J44" s="141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8" customHeight="1">
      <c r="A45" s="178" t="s">
        <v>140</v>
      </c>
      <c r="B45" s="179">
        <f t="shared" si="3"/>
        <v>0</v>
      </c>
      <c r="C45" s="179">
        <f t="shared" si="2"/>
        <v>0</v>
      </c>
      <c r="D45" s="145"/>
      <c r="E45" s="145">
        <f t="shared" ref="E45:I45" si="9">SUM(E46:E48)</f>
        <v>0</v>
      </c>
      <c r="F45" s="145">
        <f t="shared" si="9"/>
        <v>0</v>
      </c>
      <c r="G45" s="145">
        <f t="shared" si="9"/>
        <v>0</v>
      </c>
      <c r="H45" s="145">
        <f t="shared" si="9"/>
        <v>0</v>
      </c>
      <c r="I45" s="145">
        <f t="shared" si="9"/>
        <v>0</v>
      </c>
      <c r="J45" s="145">
        <f>SUM(J46:J48)</f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8" customHeight="1">
      <c r="A46" s="181" t="s">
        <v>141</v>
      </c>
      <c r="B46" s="179">
        <f t="shared" si="3"/>
        <v>0</v>
      </c>
      <c r="C46" s="179">
        <f t="shared" si="2"/>
        <v>0</v>
      </c>
      <c r="D46" s="140"/>
      <c r="E46" s="140"/>
      <c r="F46" s="139"/>
      <c r="G46" s="139"/>
      <c r="H46" s="139"/>
      <c r="I46" s="139"/>
      <c r="J46" s="141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8" customHeight="1">
      <c r="A47" s="181" t="s">
        <v>142</v>
      </c>
      <c r="B47" s="179">
        <f t="shared" si="3"/>
        <v>0</v>
      </c>
      <c r="C47" s="179">
        <f t="shared" si="2"/>
        <v>0</v>
      </c>
      <c r="D47" s="140"/>
      <c r="E47" s="140"/>
      <c r="F47" s="139"/>
      <c r="G47" s="139"/>
      <c r="H47" s="139"/>
      <c r="I47" s="139"/>
      <c r="J47" s="141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8" customHeight="1">
      <c r="A48" s="181" t="s">
        <v>143</v>
      </c>
      <c r="B48" s="179">
        <f t="shared" si="3"/>
        <v>0</v>
      </c>
      <c r="C48" s="179">
        <f t="shared" si="2"/>
        <v>0</v>
      </c>
      <c r="D48" s="140"/>
      <c r="E48" s="140"/>
      <c r="F48" s="139"/>
      <c r="G48" s="139"/>
      <c r="H48" s="139"/>
      <c r="I48" s="139"/>
      <c r="J48" s="141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8" customHeight="1">
      <c r="A49" s="178" t="s">
        <v>144</v>
      </c>
      <c r="B49" s="179">
        <f t="shared" si="3"/>
        <v>0</v>
      </c>
      <c r="C49" s="179">
        <f t="shared" si="2"/>
        <v>0</v>
      </c>
      <c r="D49" s="145"/>
      <c r="E49" s="145">
        <f t="shared" ref="E49:J49" si="10">SUM(E50:E51)</f>
        <v>0</v>
      </c>
      <c r="F49" s="145">
        <f t="shared" si="10"/>
        <v>0</v>
      </c>
      <c r="G49" s="145">
        <f t="shared" si="10"/>
        <v>0</v>
      </c>
      <c r="H49" s="145">
        <f t="shared" si="10"/>
        <v>0</v>
      </c>
      <c r="I49" s="145">
        <f t="shared" si="10"/>
        <v>0</v>
      </c>
      <c r="J49" s="145">
        <f t="shared" si="10"/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8" customHeight="1">
      <c r="A50" s="181" t="s">
        <v>145</v>
      </c>
      <c r="B50" s="179">
        <f t="shared" si="3"/>
        <v>0</v>
      </c>
      <c r="C50" s="179">
        <f t="shared" si="2"/>
        <v>0</v>
      </c>
      <c r="D50" s="140"/>
      <c r="E50" s="140"/>
      <c r="F50" s="139"/>
      <c r="G50" s="139"/>
      <c r="H50" s="139"/>
      <c r="I50" s="139"/>
      <c r="J50" s="141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8" customHeight="1">
      <c r="A51" s="181" t="s">
        <v>146</v>
      </c>
      <c r="B51" s="179">
        <f t="shared" si="3"/>
        <v>0</v>
      </c>
      <c r="C51" s="179">
        <f t="shared" si="2"/>
        <v>0</v>
      </c>
      <c r="D51" s="140"/>
      <c r="E51" s="140"/>
      <c r="F51" s="139"/>
      <c r="G51" s="139"/>
      <c r="H51" s="139"/>
      <c r="I51" s="139"/>
      <c r="J51" s="141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8" customHeight="1">
      <c r="A52" s="178" t="s">
        <v>147</v>
      </c>
      <c r="B52" s="179">
        <f t="shared" si="3"/>
        <v>0</v>
      </c>
      <c r="C52" s="179">
        <f t="shared" si="2"/>
        <v>0</v>
      </c>
      <c r="D52" s="145"/>
      <c r="E52" s="145">
        <f t="shared" ref="E52:I52" si="11">SUM(E53:E55)</f>
        <v>0</v>
      </c>
      <c r="F52" s="145">
        <f t="shared" si="11"/>
        <v>0</v>
      </c>
      <c r="G52" s="145">
        <f t="shared" si="11"/>
        <v>0</v>
      </c>
      <c r="H52" s="145">
        <f t="shared" si="11"/>
        <v>0</v>
      </c>
      <c r="I52" s="145">
        <f t="shared" si="11"/>
        <v>0</v>
      </c>
      <c r="J52" s="145">
        <f>SUM(J53:J55)</f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8" customHeight="1">
      <c r="A53" s="181" t="s">
        <v>148</v>
      </c>
      <c r="B53" s="179">
        <f t="shared" si="3"/>
        <v>0</v>
      </c>
      <c r="C53" s="179">
        <f t="shared" si="2"/>
        <v>0</v>
      </c>
      <c r="D53" s="140"/>
      <c r="E53" s="140"/>
      <c r="F53" s="139"/>
      <c r="G53" s="139"/>
      <c r="H53" s="139"/>
      <c r="I53" s="139"/>
      <c r="J53" s="141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8" customHeight="1">
      <c r="A54" s="181" t="s">
        <v>149</v>
      </c>
      <c r="B54" s="179">
        <f t="shared" si="3"/>
        <v>0</v>
      </c>
      <c r="C54" s="179">
        <f t="shared" si="2"/>
        <v>0</v>
      </c>
      <c r="D54" s="140"/>
      <c r="E54" s="140"/>
      <c r="F54" s="139"/>
      <c r="G54" s="139"/>
      <c r="H54" s="139"/>
      <c r="I54" s="139"/>
      <c r="J54" s="141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8" customHeight="1">
      <c r="A55" s="181" t="s">
        <v>150</v>
      </c>
      <c r="B55" s="179">
        <f t="shared" si="3"/>
        <v>0</v>
      </c>
      <c r="C55" s="179">
        <f t="shared" si="2"/>
        <v>0</v>
      </c>
      <c r="D55" s="140"/>
      <c r="E55" s="140"/>
      <c r="F55" s="139"/>
      <c r="G55" s="139"/>
      <c r="H55" s="139"/>
      <c r="I55" s="139"/>
      <c r="J55" s="141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8" customHeight="1">
      <c r="A56" s="178" t="s">
        <v>178</v>
      </c>
      <c r="B56" s="179">
        <f t="shared" si="3"/>
        <v>0</v>
      </c>
      <c r="C56" s="179">
        <f t="shared" si="2"/>
        <v>0</v>
      </c>
      <c r="D56" s="145"/>
      <c r="E56" s="145">
        <f t="shared" ref="E56:I56" si="12">SUM(E57:E58)</f>
        <v>0</v>
      </c>
      <c r="F56" s="145">
        <f t="shared" si="12"/>
        <v>0</v>
      </c>
      <c r="G56" s="145">
        <f t="shared" si="12"/>
        <v>0</v>
      </c>
      <c r="H56" s="145">
        <f t="shared" si="12"/>
        <v>0</v>
      </c>
      <c r="I56" s="145">
        <f t="shared" si="12"/>
        <v>0</v>
      </c>
      <c r="J56" s="145">
        <f>SUM(J57:J58)</f>
        <v>0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8" customHeight="1">
      <c r="A57" s="181" t="s">
        <v>179</v>
      </c>
      <c r="B57" s="179">
        <f t="shared" si="3"/>
        <v>0</v>
      </c>
      <c r="C57" s="179">
        <f t="shared" si="2"/>
        <v>0</v>
      </c>
      <c r="D57" s="140"/>
      <c r="E57" s="140"/>
      <c r="F57" s="139"/>
      <c r="G57" s="139"/>
      <c r="H57" s="139"/>
      <c r="I57" s="139"/>
      <c r="J57" s="141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8" customHeight="1">
      <c r="A58" s="181" t="s">
        <v>151</v>
      </c>
      <c r="B58" s="179">
        <f t="shared" si="3"/>
        <v>0</v>
      </c>
      <c r="C58" s="179">
        <f t="shared" si="2"/>
        <v>0</v>
      </c>
      <c r="D58" s="140"/>
      <c r="E58" s="140"/>
      <c r="F58" s="139"/>
      <c r="G58" s="139"/>
      <c r="H58" s="139"/>
      <c r="I58" s="139"/>
      <c r="J58" s="141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8" customHeight="1">
      <c r="A59" s="178" t="s">
        <v>152</v>
      </c>
      <c r="B59" s="179">
        <f t="shared" si="3"/>
        <v>0</v>
      </c>
      <c r="C59" s="179">
        <f t="shared" si="2"/>
        <v>0</v>
      </c>
      <c r="D59" s="145"/>
      <c r="E59" s="145">
        <f t="shared" ref="E59:J59" si="13">SUM(E60:E62)</f>
        <v>0</v>
      </c>
      <c r="F59" s="145">
        <f t="shared" si="13"/>
        <v>0</v>
      </c>
      <c r="G59" s="145">
        <f t="shared" si="13"/>
        <v>0</v>
      </c>
      <c r="H59" s="145">
        <f t="shared" si="13"/>
        <v>0</v>
      </c>
      <c r="I59" s="145">
        <f t="shared" si="13"/>
        <v>0</v>
      </c>
      <c r="J59" s="145">
        <f t="shared" si="13"/>
        <v>0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 s="115"/>
      <c r="IH59" s="115"/>
      <c r="II59" s="115"/>
      <c r="IJ59" s="115"/>
      <c r="IK59" s="115"/>
      <c r="IL59" s="115"/>
      <c r="IM59" s="115"/>
      <c r="IN59" s="115"/>
    </row>
    <row r="60" spans="1:248" ht="18" customHeight="1">
      <c r="A60" s="181" t="s">
        <v>152</v>
      </c>
      <c r="B60" s="179">
        <f t="shared" si="3"/>
        <v>0</v>
      </c>
      <c r="C60" s="179">
        <f t="shared" si="2"/>
        <v>0</v>
      </c>
      <c r="D60" s="140"/>
      <c r="E60" s="140"/>
      <c r="F60" s="139"/>
      <c r="G60" s="139"/>
      <c r="H60" s="139"/>
      <c r="I60" s="139"/>
      <c r="J60" s="141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</row>
    <row r="61" spans="1:248" ht="18" customHeight="1">
      <c r="A61" s="181" t="s">
        <v>153</v>
      </c>
      <c r="B61" s="179">
        <f t="shared" si="3"/>
        <v>0</v>
      </c>
      <c r="C61" s="179">
        <f t="shared" si="2"/>
        <v>0</v>
      </c>
      <c r="D61" s="140"/>
      <c r="E61" s="140"/>
      <c r="F61" s="139"/>
      <c r="G61" s="139"/>
      <c r="H61" s="139"/>
      <c r="I61" s="139"/>
      <c r="J61" s="141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 s="115"/>
      <c r="IH61" s="115"/>
      <c r="II61" s="115"/>
      <c r="IJ61" s="115"/>
      <c r="IK61" s="115"/>
      <c r="IL61" s="115"/>
      <c r="IM61" s="115"/>
      <c r="IN61" s="115"/>
    </row>
    <row r="62" spans="1:248" ht="18" customHeight="1">
      <c r="A62" s="181" t="s">
        <v>154</v>
      </c>
      <c r="B62" s="179">
        <f t="shared" si="3"/>
        <v>0</v>
      </c>
      <c r="C62" s="179">
        <f t="shared" si="2"/>
        <v>0</v>
      </c>
      <c r="D62" s="140"/>
      <c r="E62" s="140"/>
      <c r="F62" s="139"/>
      <c r="G62" s="139"/>
      <c r="H62" s="139"/>
      <c r="I62" s="139"/>
      <c r="J62" s="141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  <c r="GX62" s="115"/>
      <c r="GY62" s="115"/>
      <c r="GZ62" s="115"/>
      <c r="HA62" s="115"/>
      <c r="HB62" s="115"/>
      <c r="HC62" s="115"/>
      <c r="HD62" s="115"/>
      <c r="HE62" s="115"/>
      <c r="HF62" s="115"/>
      <c r="HG62" s="115"/>
      <c r="HH62" s="115"/>
      <c r="HI62" s="115"/>
      <c r="HJ62" s="115"/>
      <c r="HK62" s="115"/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115"/>
      <c r="HX62" s="115"/>
      <c r="HY62" s="115"/>
      <c r="HZ62" s="115"/>
      <c r="IA62" s="115"/>
      <c r="IB62" s="115"/>
      <c r="IC62" s="115"/>
      <c r="ID62" s="115"/>
      <c r="IE62" s="115"/>
      <c r="IF62" s="115"/>
      <c r="IG62" s="115"/>
      <c r="IH62" s="115"/>
      <c r="II62" s="115"/>
      <c r="IJ62" s="115"/>
      <c r="IK62" s="115"/>
      <c r="IL62" s="115"/>
      <c r="IM62" s="115"/>
      <c r="IN62" s="115"/>
    </row>
    <row r="63" spans="1:248" ht="18" customHeight="1">
      <c r="A63" s="178" t="s">
        <v>155</v>
      </c>
      <c r="B63" s="179">
        <f t="shared" si="3"/>
        <v>0</v>
      </c>
      <c r="C63" s="179">
        <f t="shared" si="2"/>
        <v>0</v>
      </c>
      <c r="D63" s="145"/>
      <c r="E63" s="145">
        <f t="shared" ref="E63:I63" si="14">SUM(E64:E67)</f>
        <v>0</v>
      </c>
      <c r="F63" s="145">
        <f t="shared" si="14"/>
        <v>0</v>
      </c>
      <c r="G63" s="145">
        <f t="shared" si="14"/>
        <v>0</v>
      </c>
      <c r="H63" s="145">
        <f t="shared" si="14"/>
        <v>0</v>
      </c>
      <c r="I63" s="145">
        <f t="shared" si="14"/>
        <v>0</v>
      </c>
      <c r="J63" s="145">
        <f>SUM(J64:J67)</f>
        <v>0</v>
      </c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</row>
    <row r="64" spans="1:248" ht="18" customHeight="1">
      <c r="A64" s="181" t="s">
        <v>156</v>
      </c>
      <c r="B64" s="179">
        <f t="shared" si="3"/>
        <v>0</v>
      </c>
      <c r="C64" s="179">
        <f t="shared" si="2"/>
        <v>0</v>
      </c>
      <c r="D64" s="140"/>
      <c r="E64" s="140"/>
      <c r="F64" s="139"/>
      <c r="G64" s="139"/>
      <c r="H64" s="139"/>
      <c r="I64" s="139"/>
      <c r="J64" s="141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  <c r="HR64" s="115"/>
      <c r="HS64" s="115"/>
      <c r="HT64" s="115"/>
      <c r="HU64" s="115"/>
      <c r="HV64" s="115"/>
      <c r="HW64" s="115"/>
      <c r="HX64" s="115"/>
      <c r="HY64" s="115"/>
      <c r="HZ64" s="115"/>
      <c r="IA64" s="115"/>
      <c r="IB64" s="115"/>
      <c r="IC64" s="115"/>
      <c r="ID64" s="115"/>
      <c r="IE64" s="115"/>
      <c r="IF64" s="115"/>
      <c r="IG64" s="115"/>
      <c r="IH64" s="115"/>
      <c r="II64" s="115"/>
      <c r="IJ64" s="115"/>
      <c r="IK64" s="115"/>
      <c r="IL64" s="115"/>
      <c r="IM64" s="115"/>
      <c r="IN64" s="115"/>
    </row>
    <row r="65" spans="1:248" ht="18" customHeight="1">
      <c r="A65" s="181" t="s">
        <v>157</v>
      </c>
      <c r="B65" s="179">
        <f t="shared" si="3"/>
        <v>0</v>
      </c>
      <c r="C65" s="179">
        <f t="shared" si="2"/>
        <v>0</v>
      </c>
      <c r="D65" s="140"/>
      <c r="E65" s="140"/>
      <c r="F65" s="139"/>
      <c r="G65" s="139"/>
      <c r="H65" s="139"/>
      <c r="I65" s="139"/>
      <c r="J65" s="141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</row>
    <row r="66" spans="1:248" ht="18" customHeight="1">
      <c r="A66" s="181" t="s">
        <v>158</v>
      </c>
      <c r="B66" s="179">
        <f t="shared" si="3"/>
        <v>0</v>
      </c>
      <c r="C66" s="179">
        <f t="shared" si="2"/>
        <v>0</v>
      </c>
      <c r="D66" s="140"/>
      <c r="E66" s="140"/>
      <c r="F66" s="139"/>
      <c r="G66" s="139"/>
      <c r="H66" s="139"/>
      <c r="I66" s="139"/>
      <c r="J66" s="141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  <c r="HR66" s="115"/>
      <c r="HS66" s="115"/>
      <c r="HT66" s="115"/>
      <c r="HU66" s="115"/>
      <c r="HV66" s="115"/>
      <c r="HW66" s="115"/>
      <c r="HX66" s="115"/>
      <c r="HY66" s="115"/>
      <c r="HZ66" s="115"/>
      <c r="IA66" s="115"/>
      <c r="IB66" s="115"/>
      <c r="IC66" s="115"/>
      <c r="ID66" s="115"/>
      <c r="IE66" s="115"/>
      <c r="IF66" s="115"/>
      <c r="IG66" s="115"/>
      <c r="IH66" s="115"/>
      <c r="II66" s="115"/>
      <c r="IJ66" s="115"/>
      <c r="IK66" s="115"/>
      <c r="IL66" s="115"/>
      <c r="IM66" s="115"/>
      <c r="IN66" s="115"/>
    </row>
    <row r="67" spans="1:248" ht="18" customHeight="1">
      <c r="A67" s="181" t="s">
        <v>159</v>
      </c>
      <c r="B67" s="179">
        <f t="shared" si="3"/>
        <v>0</v>
      </c>
      <c r="C67" s="179">
        <f t="shared" si="2"/>
        <v>0</v>
      </c>
      <c r="D67" s="140"/>
      <c r="E67" s="140"/>
      <c r="F67" s="139"/>
      <c r="G67" s="139"/>
      <c r="H67" s="139"/>
      <c r="I67" s="139"/>
      <c r="J67" s="141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 s="115"/>
      <c r="IH67" s="115"/>
      <c r="II67" s="115"/>
      <c r="IJ67" s="115"/>
      <c r="IK67" s="115"/>
      <c r="IL67" s="115"/>
      <c r="IM67" s="115"/>
      <c r="IN67" s="115"/>
    </row>
    <row r="68" spans="1:248" ht="18" customHeight="1">
      <c r="A68" s="178" t="s">
        <v>160</v>
      </c>
      <c r="B68" s="179">
        <f t="shared" si="3"/>
        <v>0</v>
      </c>
      <c r="C68" s="179">
        <f t="shared" si="2"/>
        <v>0</v>
      </c>
      <c r="D68" s="145"/>
      <c r="E68" s="145">
        <f t="shared" ref="E68:I68" si="15">SUM(E69:E70)</f>
        <v>0</v>
      </c>
      <c r="F68" s="145">
        <f t="shared" si="15"/>
        <v>0</v>
      </c>
      <c r="G68" s="145">
        <f t="shared" si="15"/>
        <v>0</v>
      </c>
      <c r="H68" s="145">
        <f t="shared" si="15"/>
        <v>0</v>
      </c>
      <c r="I68" s="145">
        <f t="shared" si="15"/>
        <v>0</v>
      </c>
      <c r="J68" s="145">
        <f>SUM(J69:J70)</f>
        <v>0</v>
      </c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 s="115"/>
      <c r="IH68" s="115"/>
      <c r="II68" s="115"/>
      <c r="IJ68" s="115"/>
      <c r="IK68" s="115"/>
      <c r="IL68" s="115"/>
      <c r="IM68" s="115"/>
      <c r="IN68" s="115"/>
    </row>
    <row r="69" spans="1:248" ht="18" customHeight="1">
      <c r="A69" s="181" t="s">
        <v>161</v>
      </c>
      <c r="B69" s="179">
        <f t="shared" si="3"/>
        <v>0</v>
      </c>
      <c r="C69" s="179">
        <f t="shared" si="2"/>
        <v>0</v>
      </c>
      <c r="D69" s="140"/>
      <c r="E69" s="140"/>
      <c r="F69" s="139"/>
      <c r="G69" s="139"/>
      <c r="H69" s="139"/>
      <c r="I69" s="139"/>
      <c r="J69" s="141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</row>
    <row r="70" spans="1:248" ht="18" customHeight="1">
      <c r="A70" s="181" t="s">
        <v>162</v>
      </c>
      <c r="B70" s="179">
        <f t="shared" si="3"/>
        <v>0</v>
      </c>
      <c r="C70" s="179">
        <f t="shared" si="2"/>
        <v>0</v>
      </c>
      <c r="D70" s="140"/>
      <c r="E70" s="140"/>
      <c r="F70" s="139"/>
      <c r="G70" s="139"/>
      <c r="H70" s="139"/>
      <c r="I70" s="139"/>
      <c r="J70" s="141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 s="115"/>
      <c r="IH70" s="115"/>
      <c r="II70" s="115"/>
      <c r="IJ70" s="115"/>
      <c r="IK70" s="115"/>
      <c r="IL70" s="115"/>
      <c r="IM70" s="115"/>
      <c r="IN70" s="115"/>
    </row>
    <row r="71" spans="1:248" ht="18" customHeight="1">
      <c r="A71" s="178" t="s">
        <v>163</v>
      </c>
      <c r="B71" s="179">
        <f t="shared" si="3"/>
        <v>0</v>
      </c>
      <c r="C71" s="179">
        <f t="shared" si="2"/>
        <v>0</v>
      </c>
      <c r="D71" s="145"/>
      <c r="E71" s="145">
        <f t="shared" ref="E71:I71" si="16">SUM(E72:E77)</f>
        <v>0</v>
      </c>
      <c r="F71" s="145">
        <f t="shared" si="16"/>
        <v>0</v>
      </c>
      <c r="G71" s="145">
        <f t="shared" si="16"/>
        <v>0</v>
      </c>
      <c r="H71" s="145">
        <f t="shared" si="16"/>
        <v>0</v>
      </c>
      <c r="I71" s="145">
        <f t="shared" si="16"/>
        <v>0</v>
      </c>
      <c r="J71" s="145">
        <f>SUM(J72:J77)</f>
        <v>0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115"/>
      <c r="FG71" s="115"/>
      <c r="FH71" s="115"/>
      <c r="FI71" s="115"/>
      <c r="FJ71" s="115"/>
      <c r="FK71" s="115"/>
      <c r="FL71" s="115"/>
      <c r="FM71" s="115"/>
      <c r="FN71" s="115"/>
      <c r="FO71" s="115"/>
      <c r="FP71" s="115"/>
      <c r="FQ71" s="115"/>
      <c r="FR71" s="115"/>
      <c r="FS71" s="115"/>
      <c r="FT71" s="115"/>
      <c r="FU71" s="115"/>
      <c r="FV71" s="115"/>
      <c r="FW71" s="115"/>
      <c r="FX71" s="115"/>
      <c r="FY71" s="115"/>
      <c r="FZ71" s="115"/>
      <c r="GA71" s="115"/>
      <c r="GB71" s="115"/>
      <c r="GC71" s="115"/>
      <c r="GD71" s="115"/>
      <c r="GE71" s="115"/>
      <c r="GF71" s="115"/>
      <c r="GG71" s="115"/>
      <c r="GH71" s="115"/>
      <c r="GI71" s="115"/>
      <c r="GJ71" s="115"/>
      <c r="GK71" s="115"/>
      <c r="GL71" s="115"/>
      <c r="GM71" s="115"/>
      <c r="GN71" s="115"/>
      <c r="GO71" s="115"/>
      <c r="GP71" s="115"/>
      <c r="GQ71" s="115"/>
      <c r="GR71" s="115"/>
      <c r="GS71" s="115"/>
      <c r="GT71" s="115"/>
      <c r="GU71" s="115"/>
      <c r="GV71" s="115"/>
      <c r="GW71" s="115"/>
      <c r="GX71" s="115"/>
      <c r="GY71" s="115"/>
      <c r="GZ71" s="115"/>
      <c r="HA71" s="115"/>
      <c r="HB71" s="115"/>
      <c r="HC71" s="115"/>
      <c r="HD71" s="115"/>
      <c r="HE71" s="115"/>
      <c r="HF71" s="115"/>
      <c r="HG71" s="115"/>
      <c r="HH71" s="115"/>
      <c r="HI71" s="115"/>
      <c r="HJ71" s="115"/>
      <c r="HK71" s="115"/>
      <c r="HL71" s="115"/>
      <c r="HM71" s="115"/>
      <c r="HN71" s="115"/>
      <c r="HO71" s="115"/>
      <c r="HP71" s="115"/>
      <c r="HQ71" s="115"/>
      <c r="HR71" s="115"/>
      <c r="HS71" s="115"/>
      <c r="HT71" s="115"/>
      <c r="HU71" s="115"/>
      <c r="HV71" s="115"/>
      <c r="HW71" s="115"/>
      <c r="HX71" s="115"/>
      <c r="HY71" s="115"/>
      <c r="HZ71" s="115"/>
      <c r="IA71" s="115"/>
      <c r="IB71" s="115"/>
      <c r="IC71" s="115"/>
      <c r="ID71" s="115"/>
      <c r="IE71" s="115"/>
      <c r="IF71" s="115"/>
      <c r="IG71" s="115"/>
      <c r="IH71" s="115"/>
      <c r="II71" s="115"/>
      <c r="IJ71" s="115"/>
      <c r="IK71" s="115"/>
      <c r="IL71" s="115"/>
      <c r="IM71" s="115"/>
      <c r="IN71" s="115"/>
    </row>
    <row r="72" spans="1:248" ht="18" customHeight="1">
      <c r="A72" s="181" t="s">
        <v>164</v>
      </c>
      <c r="B72" s="179">
        <f t="shared" si="3"/>
        <v>0</v>
      </c>
      <c r="C72" s="179">
        <f t="shared" si="2"/>
        <v>0</v>
      </c>
      <c r="D72" s="140"/>
      <c r="E72" s="140"/>
      <c r="F72" s="139"/>
      <c r="G72" s="139"/>
      <c r="H72" s="139"/>
      <c r="I72" s="139"/>
      <c r="J72" s="141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X72" s="115"/>
      <c r="FY72" s="115"/>
      <c r="FZ72" s="115"/>
      <c r="GA72" s="115"/>
      <c r="GB72" s="115"/>
      <c r="GC72" s="115"/>
      <c r="GD72" s="115"/>
      <c r="GE72" s="115"/>
      <c r="GF72" s="115"/>
      <c r="GG72" s="115"/>
      <c r="GH72" s="115"/>
      <c r="GI72" s="115"/>
      <c r="GJ72" s="115"/>
      <c r="GK72" s="115"/>
      <c r="GL72" s="115"/>
      <c r="GM72" s="115"/>
      <c r="GN72" s="115"/>
      <c r="GO72" s="115"/>
      <c r="GP72" s="115"/>
      <c r="GQ72" s="115"/>
      <c r="GR72" s="115"/>
      <c r="GS72" s="115"/>
      <c r="GT72" s="115"/>
      <c r="GU72" s="115"/>
      <c r="GV72" s="115"/>
      <c r="GW72" s="115"/>
      <c r="GX72" s="115"/>
      <c r="GY72" s="115"/>
      <c r="GZ72" s="115"/>
      <c r="HA72" s="115"/>
      <c r="HB72" s="115"/>
      <c r="HC72" s="115"/>
      <c r="HD72" s="115"/>
      <c r="HE72" s="115"/>
      <c r="HF72" s="115"/>
      <c r="HG72" s="115"/>
      <c r="HH72" s="115"/>
      <c r="HI72" s="115"/>
      <c r="HJ72" s="115"/>
      <c r="HK72" s="115"/>
      <c r="HL72" s="115"/>
      <c r="HM72" s="115"/>
      <c r="HN72" s="115"/>
      <c r="HO72" s="115"/>
      <c r="HP72" s="115"/>
      <c r="HQ72" s="115"/>
      <c r="HR72" s="115"/>
      <c r="HS72" s="115"/>
      <c r="HT72" s="115"/>
      <c r="HU72" s="115"/>
      <c r="HV72" s="115"/>
      <c r="HW72" s="115"/>
      <c r="HX72" s="115"/>
      <c r="HY72" s="115"/>
      <c r="HZ72" s="115"/>
      <c r="IA72" s="115"/>
      <c r="IB72" s="115"/>
      <c r="IC72" s="115"/>
      <c r="ID72" s="115"/>
      <c r="IE72" s="115"/>
      <c r="IF72" s="115"/>
      <c r="IG72" s="115"/>
      <c r="IH72" s="115"/>
      <c r="II72" s="115"/>
      <c r="IJ72" s="115"/>
      <c r="IK72" s="115"/>
      <c r="IL72" s="115"/>
      <c r="IM72" s="115"/>
      <c r="IN72" s="115"/>
    </row>
    <row r="73" spans="1:248" ht="18" customHeight="1">
      <c r="A73" s="181" t="s">
        <v>165</v>
      </c>
      <c r="B73" s="179">
        <f t="shared" ref="B73:B85" si="17">SUM(C73,H73:J73)</f>
        <v>0</v>
      </c>
      <c r="C73" s="179">
        <f t="shared" ref="C73:C85" si="18">SUM(D73:G73)</f>
        <v>0</v>
      </c>
      <c r="D73" s="140"/>
      <c r="E73" s="140"/>
      <c r="F73" s="139"/>
      <c r="G73" s="139"/>
      <c r="H73" s="139"/>
      <c r="I73" s="139"/>
      <c r="J73" s="141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X73" s="115"/>
      <c r="FY73" s="115"/>
      <c r="FZ73" s="115"/>
      <c r="GA73" s="115"/>
      <c r="GB73" s="115"/>
      <c r="GC73" s="115"/>
      <c r="GD73" s="115"/>
      <c r="GE73" s="115"/>
      <c r="GF73" s="115"/>
      <c r="GG73" s="115"/>
      <c r="GH73" s="115"/>
      <c r="GI73" s="115"/>
      <c r="GJ73" s="115"/>
      <c r="GK73" s="115"/>
      <c r="GL73" s="115"/>
      <c r="GM73" s="115"/>
      <c r="GN73" s="115"/>
      <c r="GO73" s="115"/>
      <c r="GP73" s="115"/>
      <c r="GQ73" s="115"/>
      <c r="GR73" s="115"/>
      <c r="GS73" s="115"/>
      <c r="GT73" s="115"/>
      <c r="GU73" s="115"/>
      <c r="GV73" s="115"/>
      <c r="GW73" s="115"/>
      <c r="GX73" s="115"/>
      <c r="GY73" s="115"/>
      <c r="GZ73" s="115"/>
      <c r="HA73" s="115"/>
      <c r="HB73" s="115"/>
      <c r="HC73" s="115"/>
      <c r="HD73" s="115"/>
      <c r="HE73" s="115"/>
      <c r="HF73" s="115"/>
      <c r="HG73" s="115"/>
      <c r="HH73" s="115"/>
      <c r="HI73" s="115"/>
      <c r="HJ73" s="115"/>
      <c r="HK73" s="115"/>
      <c r="HL73" s="115"/>
      <c r="HM73" s="115"/>
      <c r="HN73" s="115"/>
      <c r="HO73" s="115"/>
      <c r="HP73" s="115"/>
      <c r="HQ73" s="115"/>
      <c r="HR73" s="115"/>
      <c r="HS73" s="115"/>
      <c r="HT73" s="115"/>
      <c r="HU73" s="115"/>
      <c r="HV73" s="115"/>
      <c r="HW73" s="115"/>
      <c r="HX73" s="115"/>
      <c r="HY73" s="115"/>
      <c r="HZ73" s="115"/>
      <c r="IA73" s="115"/>
      <c r="IB73" s="115"/>
      <c r="IC73" s="115"/>
      <c r="ID73" s="115"/>
      <c r="IE73" s="115"/>
      <c r="IF73" s="115"/>
      <c r="IG73" s="115"/>
      <c r="IH73" s="115"/>
      <c r="II73" s="115"/>
      <c r="IJ73" s="115"/>
      <c r="IK73" s="115"/>
      <c r="IL73" s="115"/>
      <c r="IM73" s="115"/>
      <c r="IN73" s="115"/>
    </row>
    <row r="74" spans="1:248" ht="18" customHeight="1">
      <c r="A74" s="181" t="s">
        <v>166</v>
      </c>
      <c r="B74" s="179">
        <f t="shared" si="17"/>
        <v>0</v>
      </c>
      <c r="C74" s="179">
        <f t="shared" si="18"/>
        <v>0</v>
      </c>
      <c r="D74" s="140"/>
      <c r="E74" s="140"/>
      <c r="F74" s="139"/>
      <c r="G74" s="139"/>
      <c r="H74" s="139"/>
      <c r="I74" s="139"/>
      <c r="J74" s="141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115"/>
      <c r="GK74" s="115"/>
      <c r="GL74" s="115"/>
      <c r="GM74" s="115"/>
      <c r="GN74" s="115"/>
      <c r="GO74" s="115"/>
      <c r="GP74" s="115"/>
      <c r="GQ74" s="115"/>
      <c r="GR74" s="115"/>
      <c r="GS74" s="115"/>
      <c r="GT74" s="115"/>
      <c r="GU74" s="115"/>
      <c r="GV74" s="115"/>
      <c r="GW74" s="115"/>
      <c r="GX74" s="115"/>
      <c r="GY74" s="115"/>
      <c r="GZ74" s="115"/>
      <c r="HA74" s="115"/>
      <c r="HB74" s="115"/>
      <c r="HC74" s="115"/>
      <c r="HD74" s="115"/>
      <c r="HE74" s="115"/>
      <c r="HF74" s="115"/>
      <c r="HG74" s="115"/>
      <c r="HH74" s="115"/>
      <c r="HI74" s="115"/>
      <c r="HJ74" s="115"/>
      <c r="HK74" s="115"/>
      <c r="HL74" s="115"/>
      <c r="HM74" s="115"/>
      <c r="HN74" s="115"/>
      <c r="HO74" s="115"/>
      <c r="HP74" s="115"/>
      <c r="HQ74" s="115"/>
      <c r="HR74" s="115"/>
      <c r="HS74" s="115"/>
      <c r="HT74" s="115"/>
      <c r="HU74" s="115"/>
      <c r="HV74" s="115"/>
      <c r="HW74" s="115"/>
      <c r="HX74" s="115"/>
      <c r="HY74" s="115"/>
      <c r="HZ74" s="115"/>
      <c r="IA74" s="115"/>
      <c r="IB74" s="115"/>
      <c r="IC74" s="115"/>
      <c r="ID74" s="115"/>
      <c r="IE74" s="115"/>
      <c r="IF74" s="115"/>
      <c r="IG74" s="115"/>
      <c r="IH74" s="115"/>
      <c r="II74" s="115"/>
      <c r="IJ74" s="115"/>
      <c r="IK74" s="115"/>
      <c r="IL74" s="115"/>
      <c r="IM74" s="115"/>
      <c r="IN74" s="115"/>
    </row>
    <row r="75" spans="1:248" ht="18" customHeight="1">
      <c r="A75" s="181" t="s">
        <v>167</v>
      </c>
      <c r="B75" s="179">
        <f t="shared" si="17"/>
        <v>0</v>
      </c>
      <c r="C75" s="179">
        <f t="shared" si="18"/>
        <v>0</v>
      </c>
      <c r="D75" s="140"/>
      <c r="E75" s="140"/>
      <c r="F75" s="139"/>
      <c r="G75" s="139"/>
      <c r="H75" s="139"/>
      <c r="I75" s="139"/>
      <c r="J75" s="141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115"/>
      <c r="GK75" s="115"/>
      <c r="GL75" s="115"/>
      <c r="GM75" s="115"/>
      <c r="GN75" s="115"/>
      <c r="GO75" s="115"/>
      <c r="GP75" s="115"/>
      <c r="GQ75" s="115"/>
      <c r="GR75" s="115"/>
      <c r="GS75" s="115"/>
      <c r="GT75" s="115"/>
      <c r="GU75" s="115"/>
      <c r="GV75" s="115"/>
      <c r="GW75" s="115"/>
      <c r="GX75" s="115"/>
      <c r="GY75" s="115"/>
      <c r="GZ75" s="115"/>
      <c r="HA75" s="115"/>
      <c r="HB75" s="115"/>
      <c r="HC75" s="115"/>
      <c r="HD75" s="115"/>
      <c r="HE75" s="115"/>
      <c r="HF75" s="115"/>
      <c r="HG75" s="115"/>
      <c r="HH75" s="115"/>
      <c r="HI75" s="115"/>
      <c r="HJ75" s="115"/>
      <c r="HK75" s="115"/>
      <c r="HL75" s="115"/>
      <c r="HM75" s="115"/>
      <c r="HN75" s="115"/>
      <c r="HO75" s="115"/>
      <c r="HP75" s="115"/>
      <c r="HQ75" s="115"/>
      <c r="HR75" s="115"/>
      <c r="HS75" s="115"/>
      <c r="HT75" s="115"/>
      <c r="HU75" s="115"/>
      <c r="HV75" s="115"/>
      <c r="HW75" s="115"/>
      <c r="HX75" s="115"/>
      <c r="HY75" s="115"/>
      <c r="HZ75" s="115"/>
      <c r="IA75" s="115"/>
      <c r="IB75" s="115"/>
      <c r="IC75" s="115"/>
      <c r="ID75" s="115"/>
      <c r="IE75" s="115"/>
      <c r="IF75" s="115"/>
      <c r="IG75" s="115"/>
      <c r="IH75" s="115"/>
      <c r="II75" s="115"/>
      <c r="IJ75" s="115"/>
      <c r="IK75" s="115"/>
      <c r="IL75" s="115"/>
      <c r="IM75" s="115"/>
      <c r="IN75" s="115"/>
    </row>
    <row r="76" spans="1:248" ht="18" customHeight="1">
      <c r="A76" s="181" t="s">
        <v>168</v>
      </c>
      <c r="B76" s="179">
        <f t="shared" si="17"/>
        <v>0</v>
      </c>
      <c r="C76" s="179">
        <f t="shared" si="18"/>
        <v>0</v>
      </c>
      <c r="D76" s="140"/>
      <c r="E76" s="140"/>
      <c r="F76" s="139"/>
      <c r="G76" s="139"/>
      <c r="H76" s="139"/>
      <c r="I76" s="139"/>
      <c r="J76" s="141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115"/>
      <c r="FG76" s="115"/>
      <c r="FH76" s="115"/>
      <c r="FI76" s="115"/>
      <c r="FJ76" s="115"/>
      <c r="FK76" s="115"/>
      <c r="FL76" s="115"/>
      <c r="FM76" s="115"/>
      <c r="FN76" s="115"/>
      <c r="FO76" s="115"/>
      <c r="FP76" s="115"/>
      <c r="FQ76" s="115"/>
      <c r="FR76" s="115"/>
      <c r="FS76" s="115"/>
      <c r="FT76" s="115"/>
      <c r="FU76" s="115"/>
      <c r="FV76" s="115"/>
      <c r="FW76" s="115"/>
      <c r="FX76" s="115"/>
      <c r="FY76" s="115"/>
      <c r="FZ76" s="115"/>
      <c r="GA76" s="115"/>
      <c r="GB76" s="115"/>
      <c r="GC76" s="115"/>
      <c r="GD76" s="115"/>
      <c r="GE76" s="115"/>
      <c r="GF76" s="115"/>
      <c r="GG76" s="115"/>
      <c r="GH76" s="115"/>
      <c r="GI76" s="115"/>
      <c r="GJ76" s="115"/>
      <c r="GK76" s="115"/>
      <c r="GL76" s="115"/>
      <c r="GM76" s="115"/>
      <c r="GN76" s="115"/>
      <c r="GO76" s="115"/>
      <c r="GP76" s="115"/>
      <c r="GQ76" s="115"/>
      <c r="GR76" s="115"/>
      <c r="GS76" s="115"/>
      <c r="GT76" s="115"/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/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/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/>
      <c r="IK76" s="115"/>
      <c r="IL76" s="115"/>
      <c r="IM76" s="115"/>
      <c r="IN76" s="115"/>
    </row>
    <row r="77" spans="1:248" ht="18" customHeight="1">
      <c r="A77" s="193" t="s">
        <v>289</v>
      </c>
      <c r="B77" s="179">
        <f t="shared" si="17"/>
        <v>0</v>
      </c>
      <c r="C77" s="179">
        <f t="shared" si="18"/>
        <v>0</v>
      </c>
      <c r="D77" s="140"/>
      <c r="E77" s="140"/>
      <c r="F77" s="139"/>
      <c r="G77" s="139"/>
      <c r="H77" s="139"/>
      <c r="I77" s="139"/>
      <c r="J77" s="141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15"/>
      <c r="DR77" s="115"/>
      <c r="DS77" s="115"/>
      <c r="DT77" s="115"/>
      <c r="DU77" s="115"/>
      <c r="DV77" s="115"/>
      <c r="DW77" s="115"/>
      <c r="DX77" s="115"/>
      <c r="DY77" s="115"/>
      <c r="DZ77" s="115"/>
      <c r="EA77" s="115"/>
      <c r="EB77" s="115"/>
      <c r="EC77" s="115"/>
      <c r="ED77" s="115"/>
      <c r="EE77" s="115"/>
      <c r="EF77" s="115"/>
      <c r="EG77" s="115"/>
      <c r="EH77" s="115"/>
      <c r="EI77" s="115"/>
      <c r="EJ77" s="115"/>
      <c r="EK77" s="115"/>
      <c r="EL77" s="115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115"/>
      <c r="EY77" s="115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5"/>
      <c r="FP77" s="115"/>
      <c r="FQ77" s="115"/>
      <c r="FR77" s="115"/>
      <c r="FS77" s="115"/>
      <c r="FT77" s="115"/>
      <c r="FU77" s="115"/>
      <c r="FV77" s="115"/>
      <c r="FW77" s="115"/>
      <c r="FX77" s="115"/>
      <c r="FY77" s="115"/>
      <c r="FZ77" s="115"/>
      <c r="GA77" s="115"/>
      <c r="GB77" s="115"/>
      <c r="GC77" s="115"/>
      <c r="GD77" s="115"/>
      <c r="GE77" s="115"/>
      <c r="GF77" s="115"/>
      <c r="GG77" s="115"/>
      <c r="GH77" s="115"/>
      <c r="GI77" s="115"/>
      <c r="GJ77" s="115"/>
      <c r="GK77" s="115"/>
      <c r="GL77" s="115"/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5"/>
      <c r="HA77" s="115"/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5"/>
      <c r="HP77" s="115"/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5"/>
      <c r="IE77" s="115"/>
      <c r="IF77" s="115"/>
      <c r="IG77" s="115"/>
      <c r="IH77" s="115"/>
      <c r="II77" s="115"/>
      <c r="IJ77" s="115"/>
      <c r="IK77" s="115"/>
      <c r="IL77" s="115"/>
      <c r="IM77" s="115"/>
      <c r="IN77" s="115"/>
    </row>
    <row r="78" spans="1:248" ht="18" customHeight="1">
      <c r="A78" s="178" t="s">
        <v>169</v>
      </c>
      <c r="B78" s="179">
        <f t="shared" si="17"/>
        <v>0</v>
      </c>
      <c r="C78" s="179">
        <f t="shared" si="18"/>
        <v>0</v>
      </c>
      <c r="D78" s="145">
        <f>SUM(D79:D80)</f>
        <v>0</v>
      </c>
      <c r="E78" s="145">
        <f t="shared" ref="E78:I78" si="19">SUM(E79:E80)</f>
        <v>0</v>
      </c>
      <c r="F78" s="145">
        <f t="shared" si="19"/>
        <v>0</v>
      </c>
      <c r="G78" s="145">
        <f t="shared" si="19"/>
        <v>0</v>
      </c>
      <c r="H78" s="145">
        <f t="shared" si="19"/>
        <v>0</v>
      </c>
      <c r="I78" s="145">
        <f t="shared" si="19"/>
        <v>0</v>
      </c>
      <c r="J78" s="145">
        <f>SUM(J79:J80)</f>
        <v>0</v>
      </c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  <c r="DO78" s="115"/>
      <c r="DP78" s="115"/>
      <c r="DQ78" s="115"/>
      <c r="DR78" s="115"/>
      <c r="DS78" s="115"/>
      <c r="DT78" s="115"/>
      <c r="DU78" s="115"/>
      <c r="DV78" s="115"/>
      <c r="DW78" s="115"/>
      <c r="DX78" s="115"/>
      <c r="DY78" s="115"/>
      <c r="DZ78" s="115"/>
      <c r="EA78" s="115"/>
      <c r="EB78" s="115"/>
      <c r="EC78" s="115"/>
      <c r="ED78" s="115"/>
      <c r="EE78" s="115"/>
      <c r="EF78" s="115"/>
      <c r="EG78" s="115"/>
      <c r="EH78" s="115"/>
      <c r="EI78" s="115"/>
      <c r="EJ78" s="115"/>
      <c r="EK78" s="115"/>
      <c r="EL78" s="115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15"/>
      <c r="EY78" s="11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15"/>
      <c r="FP78" s="115"/>
      <c r="FQ78" s="115"/>
      <c r="FR78" s="115"/>
      <c r="FS78" s="115"/>
      <c r="FT78" s="115"/>
      <c r="FU78" s="115"/>
      <c r="FV78" s="115"/>
      <c r="FW78" s="115"/>
      <c r="FX78" s="115"/>
      <c r="FY78" s="115"/>
      <c r="FZ78" s="115"/>
      <c r="GA78" s="115"/>
      <c r="GB78" s="115"/>
      <c r="GC78" s="115"/>
      <c r="GD78" s="115"/>
      <c r="GE78" s="115"/>
      <c r="GF78" s="115"/>
      <c r="GG78" s="115"/>
      <c r="GH78" s="115"/>
      <c r="GI78" s="115"/>
      <c r="GJ78" s="115"/>
      <c r="GK78" s="115"/>
      <c r="GL78" s="115"/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5"/>
      <c r="HA78" s="115"/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5"/>
      <c r="HP78" s="115"/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5"/>
      <c r="IE78" s="115"/>
      <c r="IF78" s="115"/>
      <c r="IG78" s="115"/>
      <c r="IH78" s="115"/>
      <c r="II78" s="115"/>
      <c r="IJ78" s="115"/>
      <c r="IK78" s="115"/>
      <c r="IL78" s="115"/>
      <c r="IM78" s="115"/>
      <c r="IN78" s="115"/>
    </row>
    <row r="79" spans="1:248" ht="18" customHeight="1">
      <c r="A79" s="181" t="s">
        <v>170</v>
      </c>
      <c r="B79" s="179">
        <f t="shared" si="17"/>
        <v>0</v>
      </c>
      <c r="C79" s="179">
        <f t="shared" si="18"/>
        <v>0</v>
      </c>
      <c r="D79" s="140"/>
      <c r="E79" s="140"/>
      <c r="F79" s="139"/>
      <c r="G79" s="139"/>
      <c r="H79" s="139"/>
      <c r="I79" s="139"/>
      <c r="J79" s="141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  <c r="GK79" s="115"/>
      <c r="GL79" s="115"/>
      <c r="GM79" s="115"/>
      <c r="GN79" s="115"/>
      <c r="GO79" s="115"/>
      <c r="GP79" s="115"/>
      <c r="GQ79" s="115"/>
      <c r="GR79" s="115"/>
      <c r="GS79" s="115"/>
      <c r="GT79" s="115"/>
      <c r="GU79" s="115"/>
      <c r="GV79" s="115"/>
      <c r="GW79" s="115"/>
      <c r="GX79" s="115"/>
      <c r="GY79" s="115"/>
      <c r="GZ79" s="115"/>
      <c r="HA79" s="115"/>
      <c r="HB79" s="115"/>
      <c r="HC79" s="115"/>
      <c r="HD79" s="115"/>
      <c r="HE79" s="115"/>
      <c r="HF79" s="115"/>
      <c r="HG79" s="115"/>
      <c r="HH79" s="115"/>
      <c r="HI79" s="115"/>
      <c r="HJ79" s="115"/>
      <c r="HK79" s="115"/>
      <c r="HL79" s="115"/>
      <c r="HM79" s="115"/>
      <c r="HN79" s="115"/>
      <c r="HO79" s="115"/>
      <c r="HP79" s="115"/>
      <c r="HQ79" s="115"/>
      <c r="HR79" s="115"/>
      <c r="HS79" s="115"/>
      <c r="HT79" s="115"/>
      <c r="HU79" s="115"/>
      <c r="HV79" s="115"/>
      <c r="HW79" s="115"/>
      <c r="HX79" s="115"/>
      <c r="HY79" s="115"/>
      <c r="HZ79" s="115"/>
      <c r="IA79" s="115"/>
      <c r="IB79" s="115"/>
      <c r="IC79" s="115"/>
      <c r="ID79" s="115"/>
      <c r="IE79" s="115"/>
      <c r="IF79" s="115"/>
      <c r="IG79" s="115"/>
      <c r="IH79" s="115"/>
      <c r="II79" s="115"/>
      <c r="IJ79" s="115"/>
      <c r="IK79" s="115"/>
      <c r="IL79" s="115"/>
      <c r="IM79" s="115"/>
      <c r="IN79" s="115"/>
    </row>
    <row r="80" spans="1:248" ht="18" customHeight="1">
      <c r="A80" s="181" t="s">
        <v>171</v>
      </c>
      <c r="B80" s="179">
        <f t="shared" si="17"/>
        <v>0</v>
      </c>
      <c r="C80" s="179">
        <f t="shared" si="18"/>
        <v>0</v>
      </c>
      <c r="D80" s="140"/>
      <c r="E80" s="140"/>
      <c r="F80" s="139"/>
      <c r="G80" s="139"/>
      <c r="H80" s="139"/>
      <c r="I80" s="139"/>
      <c r="J80" s="141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  <c r="FR80" s="11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  <c r="HB80" s="115"/>
      <c r="HC80" s="115"/>
      <c r="HD80" s="115"/>
      <c r="HE80" s="115"/>
      <c r="HF80" s="115"/>
      <c r="HG80" s="115"/>
      <c r="HH80" s="115"/>
      <c r="HI80" s="115"/>
      <c r="HJ80" s="115"/>
      <c r="HK80" s="115"/>
      <c r="HL80" s="115"/>
      <c r="HM80" s="115"/>
      <c r="HN80" s="115"/>
      <c r="HO80" s="115"/>
      <c r="HP80" s="115"/>
      <c r="HQ80" s="115"/>
      <c r="HR80" s="115"/>
      <c r="HS80" s="115"/>
      <c r="HT80" s="115"/>
      <c r="HU80" s="115"/>
      <c r="HV80" s="115"/>
      <c r="HW80" s="115"/>
      <c r="HX80" s="115"/>
      <c r="HY80" s="115"/>
      <c r="HZ80" s="115"/>
      <c r="IA80" s="115"/>
      <c r="IB80" s="115"/>
      <c r="IC80" s="115"/>
      <c r="ID80" s="115"/>
      <c r="IE80" s="115"/>
      <c r="IF80" s="115"/>
      <c r="IG80" s="115"/>
      <c r="IH80" s="115"/>
      <c r="II80" s="115"/>
      <c r="IJ80" s="115"/>
      <c r="IK80" s="115"/>
      <c r="IL80" s="115"/>
      <c r="IM80" s="115"/>
      <c r="IN80" s="115"/>
    </row>
    <row r="81" spans="1:248" ht="18" customHeight="1">
      <c r="A81" s="178" t="s">
        <v>173</v>
      </c>
      <c r="B81" s="182">
        <f>SUM(C81,H81:J81)</f>
        <v>0</v>
      </c>
      <c r="C81" s="179">
        <f t="shared" si="18"/>
        <v>0</v>
      </c>
      <c r="D81" s="146">
        <f>SUM(D82:D85)</f>
        <v>0</v>
      </c>
      <c r="E81" s="146">
        <f t="shared" ref="E81:I81" si="20">SUM(E82:E85)</f>
        <v>0</v>
      </c>
      <c r="F81" s="146">
        <f t="shared" si="20"/>
        <v>0</v>
      </c>
      <c r="G81" s="146">
        <f t="shared" si="20"/>
        <v>0</v>
      </c>
      <c r="H81" s="146">
        <f t="shared" si="20"/>
        <v>0</v>
      </c>
      <c r="I81" s="146">
        <f t="shared" si="20"/>
        <v>0</v>
      </c>
      <c r="J81" s="146">
        <f>SUM(J82:J85)</f>
        <v>0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</row>
    <row r="82" spans="1:248" ht="18" customHeight="1">
      <c r="A82" s="181" t="s">
        <v>174</v>
      </c>
      <c r="B82" s="179">
        <f t="shared" si="17"/>
        <v>0</v>
      </c>
      <c r="C82" s="179">
        <f t="shared" si="18"/>
        <v>0</v>
      </c>
      <c r="D82" s="140"/>
      <c r="E82" s="140"/>
      <c r="F82" s="139"/>
      <c r="G82" s="139"/>
      <c r="H82" s="139"/>
      <c r="I82" s="139"/>
      <c r="J82" s="141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5"/>
      <c r="DT82" s="115"/>
      <c r="DU82" s="115"/>
      <c r="DV82" s="115"/>
      <c r="DW82" s="115"/>
      <c r="DX82" s="115"/>
      <c r="DY82" s="115"/>
      <c r="DZ82" s="115"/>
      <c r="EA82" s="115"/>
      <c r="EB82" s="115"/>
      <c r="EC82" s="115"/>
      <c r="ED82" s="115"/>
      <c r="EE82" s="115"/>
      <c r="EF82" s="115"/>
      <c r="EG82" s="115"/>
      <c r="EH82" s="115"/>
      <c r="EI82" s="115"/>
      <c r="EJ82" s="115"/>
      <c r="EK82" s="115"/>
      <c r="EL82" s="115"/>
      <c r="EM82" s="115"/>
      <c r="EN82" s="115"/>
      <c r="EO82" s="115"/>
      <c r="EP82" s="115"/>
      <c r="EQ82" s="115"/>
      <c r="ER82" s="115"/>
      <c r="ES82" s="115"/>
      <c r="ET82" s="115"/>
      <c r="EU82" s="115"/>
      <c r="EV82" s="115"/>
      <c r="EW82" s="115"/>
      <c r="EX82" s="115"/>
      <c r="EY82" s="115"/>
      <c r="EZ82" s="115"/>
      <c r="FA82" s="115"/>
      <c r="FB82" s="115"/>
      <c r="FC82" s="115"/>
      <c r="FD82" s="115"/>
      <c r="FE82" s="115"/>
      <c r="FF82" s="115"/>
      <c r="FG82" s="115"/>
      <c r="FH82" s="115"/>
      <c r="FI82" s="115"/>
      <c r="FJ82" s="115"/>
      <c r="FK82" s="115"/>
      <c r="FL82" s="115"/>
      <c r="FM82" s="115"/>
      <c r="FN82" s="115"/>
      <c r="FO82" s="115"/>
      <c r="FP82" s="115"/>
      <c r="FQ82" s="115"/>
      <c r="FR82" s="11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15"/>
      <c r="GF82" s="115"/>
      <c r="GG82" s="115"/>
      <c r="GH82" s="115"/>
      <c r="GI82" s="115"/>
      <c r="GJ82" s="115"/>
      <c r="GK82" s="115"/>
      <c r="GL82" s="115"/>
      <c r="GM82" s="115"/>
      <c r="GN82" s="115"/>
      <c r="GO82" s="115"/>
      <c r="GP82" s="115"/>
      <c r="GQ82" s="115"/>
      <c r="GR82" s="115"/>
      <c r="GS82" s="115"/>
      <c r="GT82" s="115"/>
      <c r="GU82" s="115"/>
      <c r="GV82" s="115"/>
      <c r="GW82" s="115"/>
      <c r="GX82" s="115"/>
      <c r="GY82" s="115"/>
      <c r="GZ82" s="115"/>
      <c r="HA82" s="115"/>
      <c r="HB82" s="115"/>
      <c r="HC82" s="115"/>
      <c r="HD82" s="115"/>
      <c r="HE82" s="115"/>
      <c r="HF82" s="115"/>
      <c r="HG82" s="115"/>
      <c r="HH82" s="115"/>
      <c r="HI82" s="115"/>
      <c r="HJ82" s="115"/>
      <c r="HK82" s="115"/>
      <c r="HL82" s="115"/>
      <c r="HM82" s="115"/>
      <c r="HN82" s="115"/>
      <c r="HO82" s="115"/>
      <c r="HP82" s="115"/>
      <c r="HQ82" s="115"/>
      <c r="HR82" s="115"/>
      <c r="HS82" s="115"/>
      <c r="HT82" s="115"/>
      <c r="HU82" s="115"/>
      <c r="HV82" s="115"/>
      <c r="HW82" s="115"/>
      <c r="HX82" s="115"/>
      <c r="HY82" s="115"/>
      <c r="HZ82" s="115"/>
      <c r="IA82" s="115"/>
      <c r="IB82" s="115"/>
      <c r="IC82" s="115"/>
      <c r="ID82" s="115"/>
      <c r="IE82" s="115"/>
      <c r="IF82" s="115"/>
      <c r="IG82" s="115"/>
      <c r="IH82" s="115"/>
      <c r="II82" s="115"/>
      <c r="IJ82" s="115"/>
      <c r="IK82" s="115"/>
      <c r="IL82" s="115"/>
      <c r="IM82" s="115"/>
      <c r="IN82" s="115"/>
    </row>
    <row r="83" spans="1:248" ht="18" customHeight="1">
      <c r="A83" s="181" t="s">
        <v>175</v>
      </c>
      <c r="B83" s="179">
        <f t="shared" si="17"/>
        <v>0</v>
      </c>
      <c r="C83" s="179">
        <f t="shared" si="18"/>
        <v>0</v>
      </c>
      <c r="D83" s="140"/>
      <c r="E83" s="140"/>
      <c r="F83" s="139"/>
      <c r="G83" s="139"/>
      <c r="H83" s="139"/>
      <c r="I83" s="139"/>
      <c r="J83" s="141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5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L83" s="115"/>
      <c r="EM83" s="115"/>
      <c r="EN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15"/>
      <c r="FI83" s="115"/>
      <c r="FJ83" s="115"/>
      <c r="FK83" s="115"/>
      <c r="FL83" s="115"/>
      <c r="FM83" s="115"/>
      <c r="FN83" s="115"/>
      <c r="FO83" s="115"/>
      <c r="FP83" s="115"/>
      <c r="FQ83" s="115"/>
      <c r="FR83" s="11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15"/>
      <c r="GF83" s="115"/>
      <c r="GG83" s="115"/>
      <c r="GH83" s="115"/>
      <c r="GI83" s="115"/>
      <c r="GJ83" s="115"/>
      <c r="GK83" s="115"/>
      <c r="GL83" s="115"/>
      <c r="GM83" s="115"/>
      <c r="GN83" s="115"/>
      <c r="GO83" s="115"/>
      <c r="GP83" s="115"/>
      <c r="GQ83" s="115"/>
      <c r="GR83" s="115"/>
      <c r="GS83" s="115"/>
      <c r="GT83" s="115"/>
      <c r="GU83" s="115"/>
      <c r="GV83" s="115"/>
      <c r="GW83" s="115"/>
      <c r="GX83" s="115"/>
      <c r="GY83" s="115"/>
      <c r="GZ83" s="115"/>
      <c r="HA83" s="115"/>
      <c r="HB83" s="115"/>
      <c r="HC83" s="115"/>
      <c r="HD83" s="115"/>
      <c r="HE83" s="115"/>
      <c r="HF83" s="115"/>
      <c r="HG83" s="115"/>
      <c r="HH83" s="115"/>
      <c r="HI83" s="115"/>
      <c r="HJ83" s="115"/>
      <c r="HK83" s="115"/>
      <c r="HL83" s="115"/>
      <c r="HM83" s="115"/>
      <c r="HN83" s="115"/>
      <c r="HO83" s="115"/>
      <c r="HP83" s="115"/>
      <c r="HQ83" s="115"/>
      <c r="HR83" s="115"/>
      <c r="HS83" s="115"/>
      <c r="HT83" s="115"/>
      <c r="HU83" s="115"/>
      <c r="HV83" s="115"/>
      <c r="HW83" s="115"/>
      <c r="HX83" s="115"/>
      <c r="HY83" s="115"/>
      <c r="HZ83" s="115"/>
      <c r="IA83" s="115"/>
      <c r="IB83" s="115"/>
      <c r="IC83" s="115"/>
      <c r="ID83" s="115"/>
      <c r="IE83" s="115"/>
      <c r="IF83" s="115"/>
      <c r="IG83" s="115"/>
      <c r="IH83" s="115"/>
      <c r="II83" s="115"/>
      <c r="IJ83" s="115"/>
      <c r="IK83" s="115"/>
      <c r="IL83" s="115"/>
      <c r="IM83" s="115"/>
      <c r="IN83" s="115"/>
    </row>
    <row r="84" spans="1:248" ht="18" customHeight="1">
      <c r="A84" s="181" t="s">
        <v>176</v>
      </c>
      <c r="B84" s="179">
        <f t="shared" si="17"/>
        <v>0</v>
      </c>
      <c r="C84" s="179">
        <f t="shared" si="18"/>
        <v>0</v>
      </c>
      <c r="D84" s="140"/>
      <c r="E84" s="140"/>
      <c r="F84" s="139"/>
      <c r="G84" s="139"/>
      <c r="H84" s="139"/>
      <c r="I84" s="139"/>
      <c r="J84" s="141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  <c r="DW84" s="115"/>
      <c r="DX84" s="115"/>
      <c r="DY84" s="115"/>
      <c r="DZ84" s="115"/>
      <c r="EA84" s="115"/>
      <c r="EB84" s="115"/>
      <c r="EC84" s="115"/>
      <c r="ED84" s="115"/>
      <c r="EE84" s="115"/>
      <c r="EF84" s="115"/>
      <c r="EG84" s="115"/>
      <c r="EH84" s="115"/>
      <c r="EI84" s="115"/>
      <c r="EJ84" s="115"/>
      <c r="EK84" s="115"/>
      <c r="EL84" s="115"/>
      <c r="EM84" s="115"/>
      <c r="EN84" s="115"/>
      <c r="EO84" s="115"/>
      <c r="EP84" s="115"/>
      <c r="EQ84" s="115"/>
      <c r="ER84" s="115"/>
      <c r="ES84" s="115"/>
      <c r="ET84" s="115"/>
      <c r="EU84" s="115"/>
      <c r="EV84" s="115"/>
      <c r="EW84" s="115"/>
      <c r="EX84" s="115"/>
      <c r="EY84" s="115"/>
      <c r="EZ84" s="115"/>
      <c r="FA84" s="115"/>
      <c r="FB84" s="115"/>
      <c r="FC84" s="115"/>
      <c r="FD84" s="115"/>
      <c r="FE84" s="115"/>
      <c r="FF84" s="115"/>
      <c r="FG84" s="115"/>
      <c r="FH84" s="115"/>
      <c r="FI84" s="115"/>
      <c r="FJ84" s="115"/>
      <c r="FK84" s="115"/>
      <c r="FL84" s="115"/>
      <c r="FM84" s="115"/>
      <c r="FN84" s="115"/>
      <c r="FO84" s="115"/>
      <c r="FP84" s="115"/>
      <c r="FQ84" s="115"/>
      <c r="FR84" s="11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15"/>
      <c r="GF84" s="115"/>
      <c r="GG84" s="115"/>
      <c r="GH84" s="115"/>
      <c r="GI84" s="115"/>
      <c r="GJ84" s="115"/>
      <c r="GK84" s="115"/>
      <c r="GL84" s="115"/>
      <c r="GM84" s="115"/>
      <c r="GN84" s="115"/>
      <c r="GO84" s="115"/>
      <c r="GP84" s="115"/>
      <c r="GQ84" s="115"/>
      <c r="GR84" s="115"/>
      <c r="GS84" s="115"/>
      <c r="GT84" s="115"/>
      <c r="GU84" s="115"/>
      <c r="GV84" s="115"/>
      <c r="GW84" s="115"/>
      <c r="GX84" s="115"/>
      <c r="GY84" s="115"/>
      <c r="GZ84" s="115"/>
      <c r="HA84" s="115"/>
      <c r="HB84" s="115"/>
      <c r="HC84" s="115"/>
      <c r="HD84" s="115"/>
      <c r="HE84" s="115"/>
      <c r="HF84" s="115"/>
      <c r="HG84" s="115"/>
      <c r="HH84" s="115"/>
      <c r="HI84" s="115"/>
      <c r="HJ84" s="115"/>
      <c r="HK84" s="115"/>
      <c r="HL84" s="115"/>
      <c r="HM84" s="115"/>
      <c r="HN84" s="115"/>
      <c r="HO84" s="115"/>
      <c r="HP84" s="115"/>
      <c r="HQ84" s="115"/>
      <c r="HR84" s="115"/>
      <c r="HS84" s="115"/>
      <c r="HT84" s="115"/>
      <c r="HU84" s="115"/>
      <c r="HV84" s="115"/>
      <c r="HW84" s="115"/>
      <c r="HX84" s="115"/>
      <c r="HY84" s="115"/>
      <c r="HZ84" s="115"/>
      <c r="IA84" s="115"/>
      <c r="IB84" s="115"/>
      <c r="IC84" s="115"/>
      <c r="ID84" s="115"/>
      <c r="IE84" s="115"/>
      <c r="IF84" s="115"/>
      <c r="IG84" s="115"/>
      <c r="IH84" s="115"/>
      <c r="II84" s="115"/>
      <c r="IJ84" s="115"/>
      <c r="IK84" s="115"/>
      <c r="IL84" s="115"/>
      <c r="IM84" s="115"/>
      <c r="IN84" s="115"/>
    </row>
    <row r="85" spans="1:248" ht="18" customHeight="1">
      <c r="A85" s="181" t="s">
        <v>172</v>
      </c>
      <c r="B85" s="179">
        <f t="shared" si="17"/>
        <v>0</v>
      </c>
      <c r="C85" s="179">
        <f t="shared" si="18"/>
        <v>0</v>
      </c>
      <c r="D85" s="140"/>
      <c r="E85" s="140"/>
      <c r="F85" s="139"/>
      <c r="G85" s="139"/>
      <c r="H85" s="139"/>
      <c r="I85" s="139"/>
      <c r="J85" s="141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</row>
    <row r="86" spans="1:248" ht="40.5" customHeight="1"/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5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topLeftCell="A16" workbookViewId="0">
      <selection activeCell="F13" sqref="F13"/>
    </sheetView>
  </sheetViews>
  <sheetFormatPr defaultColWidth="8.6640625" defaultRowHeight="12.75" customHeight="1"/>
  <cols>
    <col min="1" max="1" width="50.5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122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s="142" customFormat="1" ht="25.5" customHeight="1">
      <c r="A2" s="272" t="s">
        <v>364</v>
      </c>
      <c r="B2" s="272"/>
      <c r="C2" s="272"/>
      <c r="D2" s="272"/>
      <c r="E2" s="272"/>
      <c r="F2" s="272"/>
      <c r="G2" s="272"/>
      <c r="H2" s="272"/>
      <c r="I2" s="272"/>
      <c r="J2" s="272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43" customFormat="1" ht="28.5" customHeight="1">
      <c r="A4" s="286" t="s">
        <v>69</v>
      </c>
      <c r="B4" s="286" t="s">
        <v>14</v>
      </c>
      <c r="C4" s="287" t="s">
        <v>63</v>
      </c>
      <c r="D4" s="288"/>
      <c r="E4" s="288"/>
      <c r="F4" s="288"/>
      <c r="G4" s="289"/>
      <c r="H4" s="283" t="s">
        <v>49</v>
      </c>
      <c r="I4" s="283" t="s">
        <v>50</v>
      </c>
      <c r="J4" s="283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43" customFormat="1" ht="28.5" customHeight="1">
      <c r="A5" s="286"/>
      <c r="B5" s="286"/>
      <c r="C5" s="283" t="s">
        <v>52</v>
      </c>
      <c r="D5" s="283" t="s">
        <v>53</v>
      </c>
      <c r="E5" s="283" t="s">
        <v>54</v>
      </c>
      <c r="F5" s="283" t="s">
        <v>55</v>
      </c>
      <c r="G5" s="283" t="s">
        <v>56</v>
      </c>
      <c r="H5" s="285"/>
      <c r="I5" s="285"/>
      <c r="J5" s="28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43" customFormat="1" ht="28.5" customHeight="1">
      <c r="A6" s="286"/>
      <c r="B6" s="286"/>
      <c r="C6" s="284"/>
      <c r="D6" s="284"/>
      <c r="E6" s="284"/>
      <c r="F6" s="284"/>
      <c r="G6" s="284"/>
      <c r="H6" s="284"/>
      <c r="I6" s="284"/>
      <c r="J6" s="284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43" customFormat="1" ht="21" customHeight="1">
      <c r="A7" s="178" t="s">
        <v>14</v>
      </c>
      <c r="B7" s="200">
        <f>SUM(C7,H7:J7)</f>
        <v>51.91</v>
      </c>
      <c r="C7" s="200">
        <f>SUM(D7:G7)</f>
        <v>51.91</v>
      </c>
      <c r="D7" s="204">
        <v>51.91</v>
      </c>
      <c r="E7" s="204">
        <v>0</v>
      </c>
      <c r="F7" s="200">
        <v>0</v>
      </c>
      <c r="G7" s="200">
        <v>0</v>
      </c>
      <c r="H7" s="200">
        <v>0</v>
      </c>
      <c r="I7" s="200">
        <v>0</v>
      </c>
      <c r="J7" s="205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s="143" customFormat="1" ht="18" customHeight="1">
      <c r="A8" s="155" t="s">
        <v>26</v>
      </c>
      <c r="B8" s="200">
        <f t="shared" ref="B8:B71" si="0">SUM(C8,H8:J8)</f>
        <v>43.55</v>
      </c>
      <c r="C8" s="200">
        <f>SUM(D8:G8)</f>
        <v>43.55</v>
      </c>
      <c r="D8" s="204">
        <f>SUM(D9:D21)</f>
        <v>43.55</v>
      </c>
      <c r="E8" s="204">
        <f t="shared" ref="E8:J8" si="1">SUM(E9:E21)</f>
        <v>0</v>
      </c>
      <c r="F8" s="204">
        <f t="shared" si="1"/>
        <v>0</v>
      </c>
      <c r="G8" s="204">
        <f t="shared" si="1"/>
        <v>0</v>
      </c>
      <c r="H8" s="204">
        <f t="shared" si="1"/>
        <v>0</v>
      </c>
      <c r="I8" s="204">
        <f t="shared" si="1"/>
        <v>0</v>
      </c>
      <c r="J8" s="204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5" customHeight="1">
      <c r="A9" s="183" t="s">
        <v>290</v>
      </c>
      <c r="B9" s="200">
        <f t="shared" si="0"/>
        <v>13.2</v>
      </c>
      <c r="C9" s="200">
        <f>SUM(D9:G9)</f>
        <v>13.2</v>
      </c>
      <c r="D9" s="201">
        <v>13.2</v>
      </c>
      <c r="E9" s="201">
        <f t="shared" ref="E9:J9" si="2">SUM(E10:E21)</f>
        <v>0</v>
      </c>
      <c r="F9" s="201">
        <f t="shared" si="2"/>
        <v>0</v>
      </c>
      <c r="G9" s="201">
        <f t="shared" si="2"/>
        <v>0</v>
      </c>
      <c r="H9" s="201">
        <f t="shared" si="2"/>
        <v>0</v>
      </c>
      <c r="I9" s="201"/>
      <c r="J9" s="201">
        <f t="shared" si="2"/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5" customHeight="1">
      <c r="A10" s="183" t="s">
        <v>291</v>
      </c>
      <c r="B10" s="200">
        <f t="shared" si="0"/>
        <v>6.83</v>
      </c>
      <c r="C10" s="200">
        <f t="shared" ref="C10:C73" si="3">SUM(D10:G10)</f>
        <v>6.83</v>
      </c>
      <c r="D10" s="201">
        <v>6.83</v>
      </c>
      <c r="E10" s="201">
        <v>0</v>
      </c>
      <c r="F10" s="202">
        <v>0</v>
      </c>
      <c r="G10" s="202">
        <v>0</v>
      </c>
      <c r="H10" s="202">
        <v>0</v>
      </c>
      <c r="I10" s="202">
        <v>0</v>
      </c>
      <c r="J10" s="203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5" customHeight="1">
      <c r="A11" s="183" t="s">
        <v>292</v>
      </c>
      <c r="B11" s="200">
        <f t="shared" si="0"/>
        <v>1.1000000000000001</v>
      </c>
      <c r="C11" s="200">
        <f t="shared" si="3"/>
        <v>1.1000000000000001</v>
      </c>
      <c r="D11" s="201">
        <v>1.1000000000000001</v>
      </c>
      <c r="E11" s="201">
        <v>0</v>
      </c>
      <c r="F11" s="202">
        <v>0</v>
      </c>
      <c r="G11" s="202">
        <v>0</v>
      </c>
      <c r="H11" s="202">
        <v>0</v>
      </c>
      <c r="I11" s="202">
        <v>0</v>
      </c>
      <c r="J11" s="203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5" customHeight="1">
      <c r="A12" s="183" t="s">
        <v>293</v>
      </c>
      <c r="B12" s="200">
        <f t="shared" si="0"/>
        <v>0</v>
      </c>
      <c r="C12" s="200">
        <f t="shared" si="3"/>
        <v>0</v>
      </c>
      <c r="D12" s="201"/>
      <c r="E12" s="201"/>
      <c r="F12" s="202"/>
      <c r="G12" s="202"/>
      <c r="H12" s="202"/>
      <c r="I12" s="202"/>
      <c r="J12" s="203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5" customHeight="1">
      <c r="A13" s="183" t="s">
        <v>294</v>
      </c>
      <c r="B13" s="200">
        <f t="shared" si="0"/>
        <v>0</v>
      </c>
      <c r="C13" s="200">
        <f t="shared" si="3"/>
        <v>0</v>
      </c>
      <c r="D13" s="201"/>
      <c r="E13" s="201"/>
      <c r="F13" s="202"/>
      <c r="G13" s="202"/>
      <c r="H13" s="202"/>
      <c r="I13" s="202"/>
      <c r="J13" s="203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5" customHeight="1">
      <c r="A14" s="183" t="s">
        <v>295</v>
      </c>
      <c r="B14" s="200">
        <f t="shared" si="0"/>
        <v>3.33</v>
      </c>
      <c r="C14" s="200">
        <f t="shared" si="3"/>
        <v>3.33</v>
      </c>
      <c r="D14" s="201">
        <v>3.33</v>
      </c>
      <c r="E14" s="201">
        <v>0</v>
      </c>
      <c r="F14" s="202">
        <v>0</v>
      </c>
      <c r="G14" s="202">
        <v>0</v>
      </c>
      <c r="H14" s="202">
        <v>0</v>
      </c>
      <c r="I14" s="202">
        <v>0</v>
      </c>
      <c r="J14" s="203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5" customHeight="1">
      <c r="A15" s="183" t="s">
        <v>296</v>
      </c>
      <c r="B15" s="200">
        <f t="shared" si="0"/>
        <v>0</v>
      </c>
      <c r="C15" s="200">
        <f t="shared" si="3"/>
        <v>0</v>
      </c>
      <c r="D15" s="201"/>
      <c r="E15" s="201"/>
      <c r="F15" s="202"/>
      <c r="G15" s="202"/>
      <c r="H15" s="202"/>
      <c r="I15" s="202"/>
      <c r="J15" s="203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5" customHeight="1">
      <c r="A16" s="183" t="s">
        <v>297</v>
      </c>
      <c r="B16" s="200">
        <f t="shared" si="0"/>
        <v>1.43</v>
      </c>
      <c r="C16" s="200">
        <f t="shared" si="3"/>
        <v>1.43</v>
      </c>
      <c r="D16" s="201">
        <v>1.43</v>
      </c>
      <c r="E16" s="201">
        <v>0</v>
      </c>
      <c r="F16" s="202">
        <v>0</v>
      </c>
      <c r="G16" s="202">
        <v>0</v>
      </c>
      <c r="H16" s="202">
        <v>0</v>
      </c>
      <c r="I16" s="202">
        <v>0</v>
      </c>
      <c r="J16" s="203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5" customHeight="1">
      <c r="A17" s="183" t="s">
        <v>298</v>
      </c>
      <c r="B17" s="200">
        <f t="shared" si="0"/>
        <v>0</v>
      </c>
      <c r="C17" s="200">
        <f t="shared" si="3"/>
        <v>0</v>
      </c>
      <c r="D17" s="201"/>
      <c r="E17" s="201"/>
      <c r="F17" s="202"/>
      <c r="G17" s="202"/>
      <c r="H17" s="202"/>
      <c r="I17" s="202"/>
      <c r="J17" s="203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5" customHeight="1">
      <c r="A18" s="183" t="s">
        <v>299</v>
      </c>
      <c r="B18" s="200">
        <f t="shared" si="0"/>
        <v>0</v>
      </c>
      <c r="C18" s="200">
        <f t="shared" si="3"/>
        <v>0</v>
      </c>
      <c r="D18" s="201"/>
      <c r="E18" s="201">
        <v>0</v>
      </c>
      <c r="F18" s="202">
        <v>0</v>
      </c>
      <c r="G18" s="202">
        <v>0</v>
      </c>
      <c r="H18" s="202">
        <v>0</v>
      </c>
      <c r="I18" s="202">
        <v>0</v>
      </c>
      <c r="J18" s="203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5" customHeight="1">
      <c r="A19" s="183" t="s">
        <v>277</v>
      </c>
      <c r="B19" s="200">
        <f t="shared" si="0"/>
        <v>2.34</v>
      </c>
      <c r="C19" s="200">
        <f t="shared" si="3"/>
        <v>2.34</v>
      </c>
      <c r="D19" s="201">
        <v>2.34</v>
      </c>
      <c r="E19" s="201">
        <v>0</v>
      </c>
      <c r="F19" s="202">
        <v>0</v>
      </c>
      <c r="G19" s="202">
        <v>0</v>
      </c>
      <c r="H19" s="202">
        <v>0</v>
      </c>
      <c r="I19" s="202">
        <v>0</v>
      </c>
      <c r="J19" s="203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5" customHeight="1">
      <c r="A20" s="183" t="s">
        <v>300</v>
      </c>
      <c r="B20" s="200">
        <f t="shared" si="0"/>
        <v>0</v>
      </c>
      <c r="C20" s="200">
        <f t="shared" si="3"/>
        <v>0</v>
      </c>
      <c r="D20" s="201"/>
      <c r="E20" s="201"/>
      <c r="F20" s="202"/>
      <c r="G20" s="202"/>
      <c r="H20" s="202"/>
      <c r="I20" s="202"/>
      <c r="J20" s="203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5" customHeight="1">
      <c r="A21" s="183" t="s">
        <v>301</v>
      </c>
      <c r="B21" s="200">
        <f t="shared" si="0"/>
        <v>15.32</v>
      </c>
      <c r="C21" s="200">
        <f t="shared" si="3"/>
        <v>15.32</v>
      </c>
      <c r="D21" s="201">
        <v>15.32</v>
      </c>
      <c r="E21" s="201"/>
      <c r="F21" s="202"/>
      <c r="G21" s="202"/>
      <c r="H21" s="202"/>
      <c r="I21" s="202"/>
      <c r="J21" s="203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5" customHeight="1">
      <c r="A22" s="155" t="s">
        <v>187</v>
      </c>
      <c r="B22" s="200">
        <f t="shared" si="0"/>
        <v>8.2200000000000006</v>
      </c>
      <c r="C22" s="200">
        <f t="shared" si="3"/>
        <v>8.2200000000000006</v>
      </c>
      <c r="D22" s="204">
        <f>SUM(D23:D49)</f>
        <v>8.2200000000000006</v>
      </c>
      <c r="E22" s="204">
        <f t="shared" ref="E22:J22" si="4">SUM(E23:E49)</f>
        <v>0</v>
      </c>
      <c r="F22" s="204">
        <f t="shared" si="4"/>
        <v>0</v>
      </c>
      <c r="G22" s="204">
        <f t="shared" si="4"/>
        <v>0</v>
      </c>
      <c r="H22" s="204">
        <f t="shared" si="4"/>
        <v>0</v>
      </c>
      <c r="I22" s="204">
        <f t="shared" si="4"/>
        <v>0</v>
      </c>
      <c r="J22" s="204">
        <f t="shared" si="4"/>
        <v>0</v>
      </c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5" customHeight="1">
      <c r="A23" s="183" t="s">
        <v>302</v>
      </c>
      <c r="B23" s="200">
        <f t="shared" si="0"/>
        <v>0.81</v>
      </c>
      <c r="C23" s="200">
        <f t="shared" si="3"/>
        <v>0.81</v>
      </c>
      <c r="D23" s="201">
        <v>0.81</v>
      </c>
      <c r="E23" s="201">
        <v>0</v>
      </c>
      <c r="F23" s="202">
        <v>0</v>
      </c>
      <c r="G23" s="202">
        <v>0</v>
      </c>
      <c r="H23" s="202">
        <v>0</v>
      </c>
      <c r="I23" s="202">
        <v>0</v>
      </c>
      <c r="J23" s="203">
        <v>0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5" customHeight="1">
      <c r="A24" s="183" t="s">
        <v>303</v>
      </c>
      <c r="B24" s="200">
        <f t="shared" si="0"/>
        <v>0.11</v>
      </c>
      <c r="C24" s="200">
        <f t="shared" si="3"/>
        <v>0.11</v>
      </c>
      <c r="D24" s="201">
        <v>0.11</v>
      </c>
      <c r="E24" s="201">
        <v>0</v>
      </c>
      <c r="F24" s="202">
        <v>0</v>
      </c>
      <c r="G24" s="202">
        <v>0</v>
      </c>
      <c r="H24" s="202">
        <v>0</v>
      </c>
      <c r="I24" s="202">
        <v>0</v>
      </c>
      <c r="J24" s="203"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5" customHeight="1">
      <c r="A25" s="183" t="s">
        <v>304</v>
      </c>
      <c r="B25" s="200">
        <f t="shared" si="0"/>
        <v>0</v>
      </c>
      <c r="C25" s="200">
        <f t="shared" si="3"/>
        <v>0</v>
      </c>
      <c r="D25" s="201"/>
      <c r="E25" s="201"/>
      <c r="F25" s="202"/>
      <c r="G25" s="202"/>
      <c r="H25" s="202"/>
      <c r="I25" s="202"/>
      <c r="J25" s="203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5" customHeight="1">
      <c r="A26" s="183" t="s">
        <v>305</v>
      </c>
      <c r="B26" s="200">
        <f t="shared" si="0"/>
        <v>0</v>
      </c>
      <c r="C26" s="200">
        <f t="shared" si="3"/>
        <v>0</v>
      </c>
      <c r="D26" s="201"/>
      <c r="E26" s="201"/>
      <c r="F26" s="202"/>
      <c r="G26" s="202"/>
      <c r="H26" s="202"/>
      <c r="I26" s="202"/>
      <c r="J26" s="203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5" customHeight="1">
      <c r="A27" s="183" t="s">
        <v>306</v>
      </c>
      <c r="B27" s="200">
        <f t="shared" si="0"/>
        <v>0</v>
      </c>
      <c r="C27" s="200">
        <f t="shared" si="3"/>
        <v>0</v>
      </c>
      <c r="D27" s="201"/>
      <c r="E27" s="201"/>
      <c r="F27" s="202"/>
      <c r="G27" s="202"/>
      <c r="H27" s="202"/>
      <c r="I27" s="202"/>
      <c r="J27" s="203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5" customHeight="1">
      <c r="A28" s="183" t="s">
        <v>307</v>
      </c>
      <c r="B28" s="200">
        <f t="shared" si="0"/>
        <v>0.21</v>
      </c>
      <c r="C28" s="200">
        <f t="shared" si="3"/>
        <v>0.21</v>
      </c>
      <c r="D28" s="201">
        <v>0.21</v>
      </c>
      <c r="E28" s="201">
        <v>0</v>
      </c>
      <c r="F28" s="202">
        <v>0</v>
      </c>
      <c r="G28" s="202">
        <v>0</v>
      </c>
      <c r="H28" s="202">
        <v>0</v>
      </c>
      <c r="I28" s="202">
        <v>0</v>
      </c>
      <c r="J28" s="203">
        <v>0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5" customHeight="1">
      <c r="A29" s="183" t="s">
        <v>308</v>
      </c>
      <c r="B29" s="200">
        <f t="shared" si="0"/>
        <v>0.93</v>
      </c>
      <c r="C29" s="200">
        <f t="shared" si="3"/>
        <v>0.93</v>
      </c>
      <c r="D29" s="201">
        <v>0.93</v>
      </c>
      <c r="E29" s="201"/>
      <c r="F29" s="202"/>
      <c r="G29" s="202"/>
      <c r="H29" s="202"/>
      <c r="I29" s="202"/>
      <c r="J29" s="203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5" customHeight="1">
      <c r="A30" s="183" t="s">
        <v>309</v>
      </c>
      <c r="B30" s="200">
        <f t="shared" si="0"/>
        <v>0</v>
      </c>
      <c r="C30" s="200">
        <f t="shared" si="3"/>
        <v>0</v>
      </c>
      <c r="D30" s="201"/>
      <c r="E30" s="201"/>
      <c r="F30" s="202"/>
      <c r="G30" s="202"/>
      <c r="H30" s="202"/>
      <c r="I30" s="202"/>
      <c r="J30" s="203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5" customHeight="1">
      <c r="A31" s="183" t="s">
        <v>310</v>
      </c>
      <c r="B31" s="200">
        <f t="shared" si="0"/>
        <v>0.31</v>
      </c>
      <c r="C31" s="200">
        <f t="shared" si="3"/>
        <v>0.31</v>
      </c>
      <c r="D31" s="201">
        <v>0.31</v>
      </c>
      <c r="E31" s="201">
        <v>0</v>
      </c>
      <c r="F31" s="202">
        <v>0</v>
      </c>
      <c r="G31" s="202">
        <v>0</v>
      </c>
      <c r="H31" s="202">
        <v>0</v>
      </c>
      <c r="I31" s="202">
        <v>0</v>
      </c>
      <c r="J31" s="203">
        <v>0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5" customHeight="1">
      <c r="A32" s="194" t="s">
        <v>285</v>
      </c>
      <c r="B32" s="200">
        <f t="shared" si="0"/>
        <v>0</v>
      </c>
      <c r="C32" s="200">
        <f t="shared" si="3"/>
        <v>0</v>
      </c>
      <c r="D32" s="201"/>
      <c r="E32" s="201"/>
      <c r="F32" s="202"/>
      <c r="G32" s="202"/>
      <c r="H32" s="202"/>
      <c r="I32" s="202"/>
      <c r="J32" s="203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5" customHeight="1">
      <c r="A33" s="194" t="s">
        <v>287</v>
      </c>
      <c r="B33" s="200">
        <f t="shared" si="0"/>
        <v>0</v>
      </c>
      <c r="C33" s="200">
        <f t="shared" si="3"/>
        <v>0</v>
      </c>
      <c r="D33" s="201"/>
      <c r="E33" s="201"/>
      <c r="F33" s="202"/>
      <c r="G33" s="202"/>
      <c r="H33" s="202"/>
      <c r="I33" s="202"/>
      <c r="J33" s="203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5" customHeight="1">
      <c r="A34" s="194" t="s">
        <v>311</v>
      </c>
      <c r="B34" s="200">
        <f t="shared" si="0"/>
        <v>0</v>
      </c>
      <c r="C34" s="200">
        <f t="shared" si="3"/>
        <v>0</v>
      </c>
      <c r="D34" s="201"/>
      <c r="E34" s="201"/>
      <c r="F34" s="202"/>
      <c r="G34" s="202"/>
      <c r="H34" s="202"/>
      <c r="I34" s="202"/>
      <c r="J34" s="203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5" customHeight="1">
      <c r="A35" s="194" t="s">
        <v>280</v>
      </c>
      <c r="B35" s="200">
        <f t="shared" si="0"/>
        <v>0</v>
      </c>
      <c r="C35" s="200">
        <f t="shared" si="3"/>
        <v>0</v>
      </c>
      <c r="D35" s="201"/>
      <c r="E35" s="201">
        <v>0</v>
      </c>
      <c r="F35" s="202">
        <v>0</v>
      </c>
      <c r="G35" s="202">
        <v>0</v>
      </c>
      <c r="H35" s="202">
        <v>0</v>
      </c>
      <c r="I35" s="202">
        <v>0</v>
      </c>
      <c r="J35" s="203">
        <v>0</v>
      </c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5" customHeight="1">
      <c r="A36" s="194" t="s">
        <v>281</v>
      </c>
      <c r="B36" s="200">
        <f t="shared" si="0"/>
        <v>0</v>
      </c>
      <c r="C36" s="200">
        <f t="shared" si="3"/>
        <v>0</v>
      </c>
      <c r="D36" s="201"/>
      <c r="E36" s="201">
        <v>0</v>
      </c>
      <c r="F36" s="202">
        <v>0</v>
      </c>
      <c r="G36" s="202">
        <v>0</v>
      </c>
      <c r="H36" s="202">
        <v>0</v>
      </c>
      <c r="I36" s="202">
        <v>0</v>
      </c>
      <c r="J36" s="203">
        <v>0</v>
      </c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5" customHeight="1">
      <c r="A37" s="194" t="s">
        <v>312</v>
      </c>
      <c r="B37" s="200">
        <f t="shared" si="0"/>
        <v>0</v>
      </c>
      <c r="C37" s="200">
        <f t="shared" si="3"/>
        <v>0</v>
      </c>
      <c r="D37" s="201"/>
      <c r="E37" s="201"/>
      <c r="F37" s="202"/>
      <c r="G37" s="202"/>
      <c r="H37" s="202"/>
      <c r="I37" s="202"/>
      <c r="J37" s="203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5" customHeight="1">
      <c r="A38" s="194" t="s">
        <v>284</v>
      </c>
      <c r="B38" s="200">
        <f t="shared" si="0"/>
        <v>0.06</v>
      </c>
      <c r="C38" s="200">
        <f t="shared" si="3"/>
        <v>0.06</v>
      </c>
      <c r="D38" s="201">
        <v>0.06</v>
      </c>
      <c r="E38" s="201"/>
      <c r="F38" s="202"/>
      <c r="G38" s="202"/>
      <c r="H38" s="202"/>
      <c r="I38" s="202"/>
      <c r="J38" s="203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5" customHeight="1">
      <c r="A39" s="194" t="s">
        <v>313</v>
      </c>
      <c r="B39" s="200">
        <f t="shared" si="0"/>
        <v>0</v>
      </c>
      <c r="C39" s="200">
        <f t="shared" si="3"/>
        <v>0</v>
      </c>
      <c r="D39" s="201"/>
      <c r="E39" s="201"/>
      <c r="F39" s="202"/>
      <c r="G39" s="202"/>
      <c r="H39" s="202"/>
      <c r="I39" s="202"/>
      <c r="J39" s="203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5" customHeight="1">
      <c r="A40" s="194" t="s">
        <v>314</v>
      </c>
      <c r="B40" s="200">
        <f t="shared" si="0"/>
        <v>0</v>
      </c>
      <c r="C40" s="200">
        <f t="shared" si="3"/>
        <v>0</v>
      </c>
      <c r="D40" s="201"/>
      <c r="E40" s="201"/>
      <c r="F40" s="202"/>
      <c r="G40" s="202"/>
      <c r="H40" s="202"/>
      <c r="I40" s="202"/>
      <c r="J40" s="203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5" customHeight="1">
      <c r="A41" s="194" t="s">
        <v>315</v>
      </c>
      <c r="B41" s="200">
        <f t="shared" si="0"/>
        <v>0</v>
      </c>
      <c r="C41" s="200">
        <f t="shared" si="3"/>
        <v>0</v>
      </c>
      <c r="D41" s="201"/>
      <c r="E41" s="201"/>
      <c r="F41" s="202"/>
      <c r="G41" s="202"/>
      <c r="H41" s="202"/>
      <c r="I41" s="202"/>
      <c r="J41" s="203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5" customHeight="1">
      <c r="A42" s="194" t="s">
        <v>316</v>
      </c>
      <c r="B42" s="200">
        <f t="shared" si="0"/>
        <v>0</v>
      </c>
      <c r="C42" s="200">
        <f t="shared" si="3"/>
        <v>0</v>
      </c>
      <c r="D42" s="201"/>
      <c r="E42" s="201"/>
      <c r="F42" s="202"/>
      <c r="G42" s="202"/>
      <c r="H42" s="202"/>
      <c r="I42" s="202"/>
      <c r="J42" s="203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5" customHeight="1">
      <c r="A43" s="194" t="s">
        <v>283</v>
      </c>
      <c r="B43" s="200">
        <f t="shared" si="0"/>
        <v>0</v>
      </c>
      <c r="C43" s="200">
        <f t="shared" si="3"/>
        <v>0</v>
      </c>
      <c r="D43" s="201"/>
      <c r="E43" s="201"/>
      <c r="F43" s="202"/>
      <c r="G43" s="202"/>
      <c r="H43" s="202"/>
      <c r="I43" s="202"/>
      <c r="J43" s="203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5" customHeight="1">
      <c r="A44" s="194" t="s">
        <v>317</v>
      </c>
      <c r="B44" s="200">
        <f t="shared" si="0"/>
        <v>0.45</v>
      </c>
      <c r="C44" s="200">
        <f t="shared" si="3"/>
        <v>0.45</v>
      </c>
      <c r="D44" s="201">
        <v>0.45</v>
      </c>
      <c r="E44" s="201"/>
      <c r="F44" s="202"/>
      <c r="G44" s="202"/>
      <c r="H44" s="202"/>
      <c r="I44" s="202"/>
      <c r="J44" s="203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5" customHeight="1">
      <c r="A45" s="194" t="s">
        <v>312</v>
      </c>
      <c r="B45" s="200">
        <f t="shared" si="0"/>
        <v>0</v>
      </c>
      <c r="C45" s="200">
        <f t="shared" si="3"/>
        <v>0</v>
      </c>
      <c r="D45" s="201"/>
      <c r="E45" s="201">
        <v>0</v>
      </c>
      <c r="F45" s="202">
        <v>0</v>
      </c>
      <c r="G45" s="202">
        <v>0</v>
      </c>
      <c r="H45" s="202">
        <v>0</v>
      </c>
      <c r="I45" s="202">
        <v>0</v>
      </c>
      <c r="J45" s="203"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5" customHeight="1">
      <c r="A46" s="194" t="s">
        <v>286</v>
      </c>
      <c r="B46" s="200">
        <f t="shared" si="0"/>
        <v>3</v>
      </c>
      <c r="C46" s="200">
        <f t="shared" si="3"/>
        <v>3</v>
      </c>
      <c r="D46" s="201">
        <v>3</v>
      </c>
      <c r="E46" s="201"/>
      <c r="F46" s="202"/>
      <c r="G46" s="202"/>
      <c r="H46" s="202"/>
      <c r="I46" s="202"/>
      <c r="J46" s="203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5" customHeight="1">
      <c r="A47" s="194" t="s">
        <v>318</v>
      </c>
      <c r="B47" s="200">
        <f t="shared" si="0"/>
        <v>2.34</v>
      </c>
      <c r="C47" s="200">
        <f t="shared" si="3"/>
        <v>2.34</v>
      </c>
      <c r="D47" s="201">
        <v>2.34</v>
      </c>
      <c r="E47" s="201">
        <v>0</v>
      </c>
      <c r="F47" s="202">
        <v>0</v>
      </c>
      <c r="G47" s="202">
        <v>0</v>
      </c>
      <c r="H47" s="202">
        <v>0</v>
      </c>
      <c r="I47" s="202">
        <v>0</v>
      </c>
      <c r="J47" s="203">
        <v>0</v>
      </c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5" customHeight="1">
      <c r="A48" s="183" t="s">
        <v>319</v>
      </c>
      <c r="B48" s="200">
        <f t="shared" si="0"/>
        <v>0</v>
      </c>
      <c r="C48" s="200">
        <f t="shared" si="3"/>
        <v>0</v>
      </c>
      <c r="D48" s="201"/>
      <c r="E48" s="201"/>
      <c r="F48" s="202"/>
      <c r="G48" s="202"/>
      <c r="H48" s="202"/>
      <c r="I48" s="202"/>
      <c r="J48" s="203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5" customHeight="1">
      <c r="A49" s="183" t="s">
        <v>288</v>
      </c>
      <c r="B49" s="200">
        <f t="shared" si="0"/>
        <v>0</v>
      </c>
      <c r="C49" s="200">
        <f t="shared" si="3"/>
        <v>0</v>
      </c>
      <c r="D49" s="201"/>
      <c r="E49" s="201">
        <v>0</v>
      </c>
      <c r="F49" s="202">
        <v>0</v>
      </c>
      <c r="G49" s="202">
        <v>0</v>
      </c>
      <c r="H49" s="202">
        <v>0</v>
      </c>
      <c r="I49" s="202">
        <v>0</v>
      </c>
      <c r="J49" s="203"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5" customHeight="1">
      <c r="A50" s="155" t="s">
        <v>88</v>
      </c>
      <c r="B50" s="200">
        <f t="shared" si="0"/>
        <v>0.13999999999999999</v>
      </c>
      <c r="C50" s="200">
        <f t="shared" si="3"/>
        <v>0.13999999999999999</v>
      </c>
      <c r="D50" s="204">
        <f>SUM(D51:D67)</f>
        <v>0.13999999999999999</v>
      </c>
      <c r="E50" s="204">
        <f t="shared" ref="E50:J50" si="5">SUM(E51:E67)</f>
        <v>0</v>
      </c>
      <c r="F50" s="204">
        <f t="shared" si="5"/>
        <v>0</v>
      </c>
      <c r="G50" s="204">
        <f t="shared" si="5"/>
        <v>0</v>
      </c>
      <c r="H50" s="204">
        <f t="shared" si="5"/>
        <v>0</v>
      </c>
      <c r="I50" s="204">
        <f t="shared" si="5"/>
        <v>0</v>
      </c>
      <c r="J50" s="204">
        <f t="shared" si="5"/>
        <v>0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5" customHeight="1">
      <c r="A51" s="195" t="s">
        <v>320</v>
      </c>
      <c r="B51" s="200">
        <f t="shared" si="0"/>
        <v>0</v>
      </c>
      <c r="C51" s="200">
        <f t="shared" si="3"/>
        <v>0</v>
      </c>
      <c r="D51" s="201"/>
      <c r="E51" s="201"/>
      <c r="F51" s="202"/>
      <c r="G51" s="202"/>
      <c r="H51" s="202"/>
      <c r="I51" s="202"/>
      <c r="J51" s="203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5" customHeight="1">
      <c r="A52" s="195" t="s">
        <v>321</v>
      </c>
      <c r="B52" s="200">
        <f t="shared" si="0"/>
        <v>0.12</v>
      </c>
      <c r="C52" s="200">
        <f t="shared" si="3"/>
        <v>0.12</v>
      </c>
      <c r="D52" s="201">
        <v>0.12</v>
      </c>
      <c r="E52" s="201">
        <v>0</v>
      </c>
      <c r="F52" s="202">
        <v>0</v>
      </c>
      <c r="G52" s="202">
        <v>0</v>
      </c>
      <c r="H52" s="202">
        <v>0</v>
      </c>
      <c r="I52" s="202">
        <v>0</v>
      </c>
      <c r="J52" s="203"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5" customHeight="1">
      <c r="A53" s="195" t="s">
        <v>322</v>
      </c>
      <c r="B53" s="200">
        <f t="shared" si="0"/>
        <v>0</v>
      </c>
      <c r="C53" s="200">
        <f t="shared" si="3"/>
        <v>0</v>
      </c>
      <c r="D53" s="201"/>
      <c r="E53" s="201"/>
      <c r="F53" s="202"/>
      <c r="G53" s="202"/>
      <c r="H53" s="202"/>
      <c r="I53" s="202"/>
      <c r="J53" s="203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5" customHeight="1">
      <c r="A54" s="196" t="s">
        <v>323</v>
      </c>
      <c r="B54" s="200">
        <f t="shared" si="0"/>
        <v>0</v>
      </c>
      <c r="C54" s="200">
        <f t="shared" si="3"/>
        <v>0</v>
      </c>
      <c r="D54" s="201"/>
      <c r="E54" s="201">
        <v>0</v>
      </c>
      <c r="F54" s="202">
        <v>0</v>
      </c>
      <c r="G54" s="202">
        <v>0</v>
      </c>
      <c r="H54" s="202">
        <v>0</v>
      </c>
      <c r="I54" s="202">
        <v>0</v>
      </c>
      <c r="J54" s="203">
        <v>0</v>
      </c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5" customHeight="1">
      <c r="A55" s="196" t="s">
        <v>324</v>
      </c>
      <c r="B55" s="200">
        <f t="shared" si="0"/>
        <v>0</v>
      </c>
      <c r="C55" s="200">
        <f t="shared" si="3"/>
        <v>0</v>
      </c>
      <c r="D55" s="201"/>
      <c r="E55" s="201"/>
      <c r="F55" s="202"/>
      <c r="G55" s="202"/>
      <c r="H55" s="202"/>
      <c r="I55" s="202"/>
      <c r="J55" s="203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5" customHeight="1">
      <c r="A56" s="196" t="s">
        <v>325</v>
      </c>
      <c r="B56" s="200">
        <f t="shared" si="0"/>
        <v>0</v>
      </c>
      <c r="C56" s="200">
        <f t="shared" si="3"/>
        <v>0</v>
      </c>
      <c r="D56" s="201"/>
      <c r="E56" s="201"/>
      <c r="F56" s="202"/>
      <c r="G56" s="202"/>
      <c r="H56" s="202"/>
      <c r="I56" s="202"/>
      <c r="J56" s="203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5" customHeight="1">
      <c r="A57" s="196" t="s">
        <v>326</v>
      </c>
      <c r="B57" s="200">
        <f t="shared" si="0"/>
        <v>0</v>
      </c>
      <c r="C57" s="200">
        <f t="shared" si="3"/>
        <v>0</v>
      </c>
      <c r="D57" s="201"/>
      <c r="E57" s="201">
        <v>0</v>
      </c>
      <c r="F57" s="202">
        <v>0</v>
      </c>
      <c r="G57" s="202">
        <v>0</v>
      </c>
      <c r="H57" s="202">
        <v>0</v>
      </c>
      <c r="I57" s="202">
        <v>0</v>
      </c>
      <c r="J57" s="203">
        <v>0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5" customHeight="1">
      <c r="A58" s="196" t="s">
        <v>327</v>
      </c>
      <c r="B58" s="200">
        <f t="shared" si="0"/>
        <v>0</v>
      </c>
      <c r="C58" s="200">
        <f t="shared" si="3"/>
        <v>0</v>
      </c>
      <c r="D58" s="201"/>
      <c r="E58" s="201">
        <v>0</v>
      </c>
      <c r="F58" s="202">
        <v>0</v>
      </c>
      <c r="G58" s="202">
        <v>0</v>
      </c>
      <c r="H58" s="202">
        <v>0</v>
      </c>
      <c r="I58" s="202">
        <v>0</v>
      </c>
      <c r="J58" s="203">
        <v>0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5" customHeight="1">
      <c r="A59" s="196" t="s">
        <v>328</v>
      </c>
      <c r="B59" s="200">
        <f t="shared" si="0"/>
        <v>0.02</v>
      </c>
      <c r="C59" s="200">
        <f t="shared" si="3"/>
        <v>0.02</v>
      </c>
      <c r="D59" s="201">
        <v>0.02</v>
      </c>
      <c r="E59" s="201">
        <v>0</v>
      </c>
      <c r="F59" s="202">
        <v>0</v>
      </c>
      <c r="G59" s="202">
        <v>0</v>
      </c>
      <c r="H59" s="202">
        <v>0</v>
      </c>
      <c r="I59" s="202">
        <v>0</v>
      </c>
      <c r="J59" s="203">
        <v>0</v>
      </c>
    </row>
    <row r="60" spans="1:248" ht="15" customHeight="1">
      <c r="A60" s="196" t="s">
        <v>129</v>
      </c>
      <c r="B60" s="200">
        <f t="shared" si="0"/>
        <v>0</v>
      </c>
      <c r="C60" s="200">
        <f t="shared" si="3"/>
        <v>0</v>
      </c>
      <c r="D60" s="201"/>
      <c r="E60" s="201">
        <v>0</v>
      </c>
      <c r="F60" s="202">
        <v>0</v>
      </c>
      <c r="G60" s="202">
        <v>0</v>
      </c>
      <c r="H60" s="202">
        <v>0</v>
      </c>
      <c r="I60" s="202">
        <v>0</v>
      </c>
      <c r="J60" s="203">
        <v>0</v>
      </c>
    </row>
    <row r="61" spans="1:248" ht="15" customHeight="1">
      <c r="A61" s="196" t="s">
        <v>329</v>
      </c>
      <c r="B61" s="200">
        <f t="shared" si="0"/>
        <v>0</v>
      </c>
      <c r="C61" s="200">
        <f t="shared" si="3"/>
        <v>0</v>
      </c>
      <c r="D61" s="201"/>
      <c r="E61" s="201"/>
      <c r="F61" s="202"/>
      <c r="G61" s="202"/>
      <c r="H61" s="202"/>
      <c r="I61" s="202"/>
      <c r="J61" s="203"/>
    </row>
    <row r="62" spans="1:248" ht="15" customHeight="1">
      <c r="A62" s="196" t="s">
        <v>330</v>
      </c>
      <c r="B62" s="200">
        <f t="shared" si="0"/>
        <v>0</v>
      </c>
      <c r="C62" s="200">
        <f t="shared" si="3"/>
        <v>0</v>
      </c>
      <c r="D62" s="201"/>
      <c r="E62" s="201">
        <v>0</v>
      </c>
      <c r="F62" s="202">
        <v>0</v>
      </c>
      <c r="G62" s="202">
        <v>0</v>
      </c>
      <c r="H62" s="202">
        <v>0</v>
      </c>
      <c r="I62" s="202">
        <v>0</v>
      </c>
      <c r="J62" s="203">
        <v>0</v>
      </c>
    </row>
    <row r="63" spans="1:248" ht="12.75" customHeight="1">
      <c r="A63" s="197" t="s">
        <v>214</v>
      </c>
      <c r="B63" s="200">
        <f t="shared" si="0"/>
        <v>0</v>
      </c>
      <c r="C63" s="200">
        <f t="shared" si="3"/>
        <v>0</v>
      </c>
      <c r="D63" s="201"/>
      <c r="E63" s="201">
        <v>0</v>
      </c>
      <c r="F63" s="202">
        <v>0</v>
      </c>
      <c r="G63" s="202">
        <v>0</v>
      </c>
      <c r="H63" s="202">
        <v>0</v>
      </c>
      <c r="I63" s="202">
        <v>0</v>
      </c>
      <c r="J63" s="203">
        <v>0</v>
      </c>
    </row>
    <row r="64" spans="1:248" ht="12.75" customHeight="1">
      <c r="A64" s="195" t="s">
        <v>331</v>
      </c>
      <c r="B64" s="200">
        <f t="shared" si="0"/>
        <v>0</v>
      </c>
      <c r="C64" s="200">
        <f t="shared" si="3"/>
        <v>0</v>
      </c>
      <c r="D64" s="201"/>
      <c r="E64" s="201">
        <v>0</v>
      </c>
      <c r="F64" s="202">
        <v>0</v>
      </c>
      <c r="G64" s="202">
        <v>0</v>
      </c>
      <c r="H64" s="202">
        <v>0</v>
      </c>
      <c r="I64" s="202">
        <v>0</v>
      </c>
      <c r="J64" s="203">
        <v>0</v>
      </c>
    </row>
    <row r="65" spans="1:10" ht="12.75" customHeight="1">
      <c r="A65" s="196" t="s">
        <v>332</v>
      </c>
      <c r="B65" s="200">
        <f t="shared" si="0"/>
        <v>0</v>
      </c>
      <c r="C65" s="200">
        <f t="shared" si="3"/>
        <v>0</v>
      </c>
      <c r="D65" s="201"/>
      <c r="E65" s="201">
        <v>0</v>
      </c>
      <c r="F65" s="202">
        <v>0</v>
      </c>
      <c r="G65" s="202">
        <v>0</v>
      </c>
      <c r="H65" s="202">
        <v>0</v>
      </c>
      <c r="I65" s="202">
        <v>0</v>
      </c>
      <c r="J65" s="203">
        <v>0</v>
      </c>
    </row>
    <row r="66" spans="1:10" ht="12.75" customHeight="1">
      <c r="A66" s="196" t="s">
        <v>333</v>
      </c>
      <c r="B66" s="200">
        <f t="shared" si="0"/>
        <v>0</v>
      </c>
      <c r="C66" s="200">
        <f t="shared" si="3"/>
        <v>0</v>
      </c>
      <c r="D66" s="201"/>
      <c r="E66" s="201">
        <v>0</v>
      </c>
      <c r="F66" s="202">
        <v>0</v>
      </c>
      <c r="G66" s="202">
        <v>0</v>
      </c>
      <c r="H66" s="202">
        <v>0</v>
      </c>
      <c r="I66" s="202">
        <v>0</v>
      </c>
      <c r="J66" s="203">
        <v>0</v>
      </c>
    </row>
    <row r="67" spans="1:10" ht="12.75" customHeight="1">
      <c r="A67" s="196" t="s">
        <v>334</v>
      </c>
      <c r="B67" s="200">
        <f t="shared" si="0"/>
        <v>0</v>
      </c>
      <c r="C67" s="200">
        <f t="shared" si="3"/>
        <v>0</v>
      </c>
      <c r="D67" s="201"/>
      <c r="E67" s="201">
        <v>0</v>
      </c>
      <c r="F67" s="202">
        <v>0</v>
      </c>
      <c r="G67" s="202">
        <v>0</v>
      </c>
      <c r="H67" s="202">
        <v>0</v>
      </c>
      <c r="I67" s="202">
        <v>0</v>
      </c>
      <c r="J67" s="203">
        <v>0</v>
      </c>
    </row>
    <row r="68" spans="1:10" ht="12.75" customHeight="1">
      <c r="A68" s="197" t="s">
        <v>223</v>
      </c>
      <c r="B68" s="200">
        <f t="shared" si="0"/>
        <v>0</v>
      </c>
      <c r="C68" s="200">
        <f t="shared" si="3"/>
        <v>0</v>
      </c>
      <c r="D68" s="204">
        <f>SUM(D69:D80)</f>
        <v>0</v>
      </c>
      <c r="E68" s="204">
        <f t="shared" ref="E68:J68" si="6">SUM(E69:E80)</f>
        <v>0</v>
      </c>
      <c r="F68" s="204">
        <f t="shared" si="6"/>
        <v>0</v>
      </c>
      <c r="G68" s="204">
        <f t="shared" si="6"/>
        <v>0</v>
      </c>
      <c r="H68" s="204">
        <f t="shared" si="6"/>
        <v>0</v>
      </c>
      <c r="I68" s="204">
        <f t="shared" si="6"/>
        <v>0</v>
      </c>
      <c r="J68" s="204">
        <f t="shared" si="6"/>
        <v>0</v>
      </c>
    </row>
    <row r="69" spans="1:10" ht="12.75" customHeight="1">
      <c r="A69" s="195" t="s">
        <v>335</v>
      </c>
      <c r="B69" s="200">
        <f t="shared" si="0"/>
        <v>0</v>
      </c>
      <c r="C69" s="200">
        <f t="shared" si="3"/>
        <v>0</v>
      </c>
      <c r="D69" s="201"/>
      <c r="E69" s="201">
        <v>0</v>
      </c>
      <c r="F69" s="202">
        <v>0</v>
      </c>
      <c r="G69" s="202">
        <v>0</v>
      </c>
      <c r="H69" s="202">
        <v>0</v>
      </c>
      <c r="I69" s="202">
        <v>0</v>
      </c>
      <c r="J69" s="203">
        <v>0</v>
      </c>
    </row>
    <row r="70" spans="1:10" ht="12.75" customHeight="1">
      <c r="A70" s="195" t="s">
        <v>336</v>
      </c>
      <c r="B70" s="200">
        <f t="shared" si="0"/>
        <v>0</v>
      </c>
      <c r="C70" s="200">
        <f t="shared" si="3"/>
        <v>0</v>
      </c>
      <c r="D70" s="201"/>
      <c r="E70" s="201">
        <v>0</v>
      </c>
      <c r="F70" s="202">
        <v>0</v>
      </c>
      <c r="G70" s="202">
        <v>0</v>
      </c>
      <c r="H70" s="202">
        <v>0</v>
      </c>
      <c r="I70" s="202">
        <v>0</v>
      </c>
      <c r="J70" s="203">
        <v>0</v>
      </c>
    </row>
    <row r="71" spans="1:10" ht="12.75" customHeight="1">
      <c r="A71" s="195" t="s">
        <v>337</v>
      </c>
      <c r="B71" s="200">
        <f t="shared" si="0"/>
        <v>0</v>
      </c>
      <c r="C71" s="200">
        <f t="shared" si="3"/>
        <v>0</v>
      </c>
      <c r="D71" s="201"/>
      <c r="E71" s="201">
        <v>0</v>
      </c>
      <c r="F71" s="202">
        <v>0</v>
      </c>
      <c r="G71" s="202">
        <v>0</v>
      </c>
      <c r="H71" s="202">
        <v>0</v>
      </c>
      <c r="I71" s="202">
        <v>0</v>
      </c>
      <c r="J71" s="203">
        <v>0</v>
      </c>
    </row>
    <row r="72" spans="1:10" ht="12.75" customHeight="1">
      <c r="A72" s="195" t="s">
        <v>338</v>
      </c>
      <c r="B72" s="200">
        <f t="shared" ref="B72:B111" si="7">SUM(C72,H72:J72)</f>
        <v>0</v>
      </c>
      <c r="C72" s="200">
        <f t="shared" si="3"/>
        <v>0</v>
      </c>
      <c r="D72" s="201"/>
      <c r="E72" s="201">
        <v>0</v>
      </c>
      <c r="F72" s="202">
        <v>0</v>
      </c>
      <c r="G72" s="202">
        <v>0</v>
      </c>
      <c r="H72" s="202">
        <v>0</v>
      </c>
      <c r="I72" s="202">
        <v>0</v>
      </c>
      <c r="J72" s="203">
        <v>0</v>
      </c>
    </row>
    <row r="73" spans="1:10" ht="12.75" customHeight="1">
      <c r="A73" s="195" t="s">
        <v>339</v>
      </c>
      <c r="B73" s="200">
        <f t="shared" si="7"/>
        <v>0</v>
      </c>
      <c r="C73" s="200">
        <f t="shared" si="3"/>
        <v>0</v>
      </c>
      <c r="D73" s="201"/>
      <c r="E73" s="201">
        <v>0</v>
      </c>
      <c r="F73" s="202">
        <v>0</v>
      </c>
      <c r="G73" s="202">
        <v>0</v>
      </c>
      <c r="H73" s="202">
        <v>0</v>
      </c>
      <c r="I73" s="202">
        <v>0</v>
      </c>
      <c r="J73" s="203">
        <v>0</v>
      </c>
    </row>
    <row r="74" spans="1:10" ht="12.75" customHeight="1">
      <c r="A74" s="195" t="s">
        <v>340</v>
      </c>
      <c r="B74" s="200">
        <f t="shared" si="7"/>
        <v>0</v>
      </c>
      <c r="C74" s="200">
        <f t="shared" ref="C74:C111" si="8">SUM(D74:G74)</f>
        <v>0</v>
      </c>
      <c r="D74" s="201"/>
      <c r="E74" s="201">
        <v>0</v>
      </c>
      <c r="F74" s="202">
        <v>0</v>
      </c>
      <c r="G74" s="202">
        <v>0</v>
      </c>
      <c r="H74" s="202">
        <v>0</v>
      </c>
      <c r="I74" s="202">
        <v>0</v>
      </c>
      <c r="J74" s="203">
        <v>0</v>
      </c>
    </row>
    <row r="75" spans="1:10" ht="12.75" customHeight="1">
      <c r="A75" s="195" t="s">
        <v>341</v>
      </c>
      <c r="B75" s="200">
        <f t="shared" si="7"/>
        <v>0</v>
      </c>
      <c r="C75" s="200">
        <f t="shared" si="8"/>
        <v>0</v>
      </c>
      <c r="D75" s="201"/>
      <c r="E75" s="201">
        <v>0</v>
      </c>
      <c r="F75" s="202">
        <v>0</v>
      </c>
      <c r="G75" s="202">
        <v>0</v>
      </c>
      <c r="H75" s="202">
        <v>0</v>
      </c>
      <c r="I75" s="202">
        <v>0</v>
      </c>
      <c r="J75" s="203">
        <v>0</v>
      </c>
    </row>
    <row r="76" spans="1:10" ht="12.75" customHeight="1">
      <c r="A76" s="195" t="s">
        <v>342</v>
      </c>
      <c r="B76" s="200">
        <f t="shared" si="7"/>
        <v>0</v>
      </c>
      <c r="C76" s="200">
        <f t="shared" si="8"/>
        <v>0</v>
      </c>
      <c r="D76" s="201"/>
      <c r="E76" s="201">
        <v>0</v>
      </c>
      <c r="F76" s="202">
        <v>0</v>
      </c>
      <c r="G76" s="202">
        <v>0</v>
      </c>
      <c r="H76" s="202">
        <v>0</v>
      </c>
      <c r="I76" s="202">
        <v>0</v>
      </c>
      <c r="J76" s="203"/>
    </row>
    <row r="77" spans="1:10" ht="12.75" customHeight="1">
      <c r="A77" s="195" t="s">
        <v>343</v>
      </c>
      <c r="B77" s="200">
        <f t="shared" si="7"/>
        <v>0</v>
      </c>
      <c r="C77" s="200">
        <f t="shared" si="8"/>
        <v>0</v>
      </c>
      <c r="D77" s="201"/>
      <c r="E77" s="201">
        <v>0</v>
      </c>
      <c r="F77" s="202">
        <v>0</v>
      </c>
      <c r="G77" s="202">
        <v>0</v>
      </c>
      <c r="H77" s="202">
        <v>0</v>
      </c>
      <c r="I77" s="202">
        <v>0</v>
      </c>
      <c r="J77" s="203">
        <v>0</v>
      </c>
    </row>
    <row r="78" spans="1:10" ht="12.75" customHeight="1">
      <c r="A78" s="195" t="s">
        <v>344</v>
      </c>
      <c r="B78" s="200">
        <f t="shared" si="7"/>
        <v>0</v>
      </c>
      <c r="C78" s="200">
        <f t="shared" si="8"/>
        <v>0</v>
      </c>
      <c r="D78" s="201"/>
      <c r="E78" s="201">
        <v>0</v>
      </c>
      <c r="F78" s="202">
        <v>0</v>
      </c>
      <c r="G78" s="202">
        <v>0</v>
      </c>
      <c r="H78" s="202">
        <v>0</v>
      </c>
      <c r="I78" s="202">
        <v>0</v>
      </c>
      <c r="J78" s="203">
        <v>0</v>
      </c>
    </row>
    <row r="79" spans="1:10" ht="12.75" customHeight="1">
      <c r="A79" s="195" t="s">
        <v>345</v>
      </c>
      <c r="B79" s="200">
        <f t="shared" si="7"/>
        <v>0</v>
      </c>
      <c r="C79" s="200">
        <f t="shared" si="8"/>
        <v>0</v>
      </c>
      <c r="D79" s="201"/>
      <c r="E79" s="201">
        <v>0</v>
      </c>
      <c r="F79" s="202">
        <v>0</v>
      </c>
      <c r="G79" s="202">
        <v>0</v>
      </c>
      <c r="H79" s="202">
        <v>0</v>
      </c>
      <c r="I79" s="202">
        <v>0</v>
      </c>
      <c r="J79" s="203">
        <v>0</v>
      </c>
    </row>
    <row r="80" spans="1:10" ht="12.75" customHeight="1">
      <c r="A80" s="198" t="s">
        <v>249</v>
      </c>
      <c r="B80" s="200">
        <f t="shared" si="7"/>
        <v>0</v>
      </c>
      <c r="C80" s="200">
        <f t="shared" si="8"/>
        <v>0</v>
      </c>
      <c r="D80" s="201"/>
      <c r="E80" s="201">
        <v>0</v>
      </c>
      <c r="F80" s="202">
        <v>0</v>
      </c>
      <c r="G80" s="202">
        <v>0</v>
      </c>
      <c r="H80" s="202">
        <v>0</v>
      </c>
      <c r="I80" s="202">
        <v>0</v>
      </c>
      <c r="J80" s="203">
        <v>0</v>
      </c>
    </row>
    <row r="81" spans="1:10" ht="12.75" customHeight="1">
      <c r="A81" s="197" t="s">
        <v>224</v>
      </c>
      <c r="B81" s="200">
        <f t="shared" si="7"/>
        <v>0</v>
      </c>
      <c r="C81" s="200">
        <f t="shared" si="8"/>
        <v>0</v>
      </c>
      <c r="D81" s="204">
        <f>SUM(D82:D97)</f>
        <v>0</v>
      </c>
      <c r="E81" s="204">
        <f t="shared" ref="E81:J81" si="9">SUM(E82:E97)</f>
        <v>0</v>
      </c>
      <c r="F81" s="204">
        <f t="shared" si="9"/>
        <v>0</v>
      </c>
      <c r="G81" s="204">
        <f t="shared" si="9"/>
        <v>0</v>
      </c>
      <c r="H81" s="204">
        <f t="shared" si="9"/>
        <v>0</v>
      </c>
      <c r="I81" s="204">
        <f t="shared" si="9"/>
        <v>0</v>
      </c>
      <c r="J81" s="204">
        <f t="shared" si="9"/>
        <v>0</v>
      </c>
    </row>
    <row r="82" spans="1:10" ht="12.75" customHeight="1">
      <c r="A82" s="195" t="s">
        <v>346</v>
      </c>
      <c r="B82" s="200">
        <f t="shared" si="7"/>
        <v>0</v>
      </c>
      <c r="C82" s="200">
        <f t="shared" si="8"/>
        <v>0</v>
      </c>
      <c r="D82" s="201"/>
      <c r="E82" s="201"/>
      <c r="F82" s="202"/>
      <c r="G82" s="202"/>
      <c r="H82" s="202"/>
      <c r="I82" s="202"/>
      <c r="J82" s="203"/>
    </row>
    <row r="83" spans="1:10" ht="12.75" customHeight="1">
      <c r="A83" s="195" t="s">
        <v>336</v>
      </c>
      <c r="B83" s="200">
        <f t="shared" si="7"/>
        <v>0</v>
      </c>
      <c r="C83" s="200">
        <f t="shared" si="8"/>
        <v>0</v>
      </c>
      <c r="D83" s="201"/>
      <c r="E83" s="201"/>
      <c r="F83" s="202"/>
      <c r="G83" s="202"/>
      <c r="H83" s="202"/>
      <c r="I83" s="202"/>
      <c r="J83" s="203"/>
    </row>
    <row r="84" spans="1:10" ht="12.75" customHeight="1">
      <c r="A84" s="195" t="s">
        <v>347</v>
      </c>
      <c r="B84" s="200">
        <f t="shared" si="7"/>
        <v>0</v>
      </c>
      <c r="C84" s="200">
        <f t="shared" si="8"/>
        <v>0</v>
      </c>
      <c r="D84" s="201"/>
      <c r="E84" s="201"/>
      <c r="F84" s="202"/>
      <c r="G84" s="202"/>
      <c r="H84" s="202"/>
      <c r="I84" s="202"/>
      <c r="J84" s="203"/>
    </row>
    <row r="85" spans="1:10" ht="12.75" customHeight="1">
      <c r="A85" s="195" t="s">
        <v>338</v>
      </c>
      <c r="B85" s="200">
        <f t="shared" si="7"/>
        <v>0</v>
      </c>
      <c r="C85" s="200">
        <f t="shared" si="8"/>
        <v>0</v>
      </c>
      <c r="D85" s="201"/>
      <c r="E85" s="201"/>
      <c r="F85" s="202"/>
      <c r="G85" s="202"/>
      <c r="H85" s="202"/>
      <c r="I85" s="202"/>
      <c r="J85" s="203"/>
    </row>
    <row r="86" spans="1:10" ht="12.75" customHeight="1">
      <c r="A86" s="195" t="s">
        <v>339</v>
      </c>
      <c r="B86" s="200">
        <f t="shared" si="7"/>
        <v>0</v>
      </c>
      <c r="C86" s="200">
        <f t="shared" si="8"/>
        <v>0</v>
      </c>
      <c r="D86" s="201"/>
      <c r="E86" s="201"/>
      <c r="F86" s="202"/>
      <c r="G86" s="202"/>
      <c r="H86" s="202"/>
      <c r="I86" s="202"/>
      <c r="J86" s="203"/>
    </row>
    <row r="87" spans="1:10" ht="12.75" customHeight="1">
      <c r="A87" s="195" t="s">
        <v>340</v>
      </c>
      <c r="B87" s="200">
        <f t="shared" si="7"/>
        <v>0</v>
      </c>
      <c r="C87" s="200">
        <f t="shared" si="8"/>
        <v>0</v>
      </c>
      <c r="D87" s="201"/>
      <c r="E87" s="201"/>
      <c r="F87" s="202"/>
      <c r="G87" s="202"/>
      <c r="H87" s="202"/>
      <c r="I87" s="202"/>
      <c r="J87" s="203"/>
    </row>
    <row r="88" spans="1:10" ht="12.75" customHeight="1">
      <c r="A88" s="195" t="s">
        <v>341</v>
      </c>
      <c r="B88" s="200">
        <f t="shared" si="7"/>
        <v>0</v>
      </c>
      <c r="C88" s="200">
        <f t="shared" si="8"/>
        <v>0</v>
      </c>
      <c r="D88" s="201"/>
      <c r="E88" s="201"/>
      <c r="F88" s="202"/>
      <c r="G88" s="202"/>
      <c r="H88" s="202"/>
      <c r="I88" s="202"/>
      <c r="J88" s="203"/>
    </row>
    <row r="89" spans="1:10" ht="12.75" customHeight="1">
      <c r="A89" s="195" t="s">
        <v>348</v>
      </c>
      <c r="B89" s="200">
        <f t="shared" si="7"/>
        <v>0</v>
      </c>
      <c r="C89" s="200">
        <f t="shared" si="8"/>
        <v>0</v>
      </c>
      <c r="D89" s="201"/>
      <c r="E89" s="201"/>
      <c r="F89" s="202"/>
      <c r="G89" s="202"/>
      <c r="H89" s="202"/>
      <c r="I89" s="202"/>
      <c r="J89" s="203"/>
    </row>
    <row r="90" spans="1:10" ht="12.75" customHeight="1">
      <c r="A90" s="195" t="s">
        <v>349</v>
      </c>
      <c r="B90" s="200">
        <f t="shared" si="7"/>
        <v>0</v>
      </c>
      <c r="C90" s="200">
        <f t="shared" si="8"/>
        <v>0</v>
      </c>
      <c r="D90" s="201"/>
      <c r="E90" s="201"/>
      <c r="F90" s="202"/>
      <c r="G90" s="202"/>
      <c r="H90" s="202"/>
      <c r="I90" s="202"/>
      <c r="J90" s="203"/>
    </row>
    <row r="91" spans="1:10" ht="12.75" customHeight="1">
      <c r="A91" s="195" t="s">
        <v>350</v>
      </c>
      <c r="B91" s="200">
        <f t="shared" si="7"/>
        <v>0</v>
      </c>
      <c r="C91" s="200">
        <f t="shared" si="8"/>
        <v>0</v>
      </c>
      <c r="D91" s="201"/>
      <c r="E91" s="201"/>
      <c r="F91" s="202"/>
      <c r="G91" s="202"/>
      <c r="H91" s="202"/>
      <c r="I91" s="202"/>
      <c r="J91" s="203"/>
    </row>
    <row r="92" spans="1:10" ht="12.75" customHeight="1">
      <c r="A92" s="195" t="s">
        <v>351</v>
      </c>
      <c r="B92" s="200">
        <f t="shared" si="7"/>
        <v>0</v>
      </c>
      <c r="C92" s="200">
        <f t="shared" si="8"/>
        <v>0</v>
      </c>
      <c r="D92" s="201"/>
      <c r="E92" s="201"/>
      <c r="F92" s="202"/>
      <c r="G92" s="202"/>
      <c r="H92" s="202"/>
      <c r="I92" s="202"/>
      <c r="J92" s="203"/>
    </row>
    <row r="93" spans="1:10" ht="12.75" customHeight="1">
      <c r="A93" s="195" t="s">
        <v>342</v>
      </c>
      <c r="B93" s="200">
        <f t="shared" si="7"/>
        <v>0</v>
      </c>
      <c r="C93" s="200">
        <f t="shared" si="8"/>
        <v>0</v>
      </c>
      <c r="D93" s="201"/>
      <c r="E93" s="201"/>
      <c r="F93" s="202"/>
      <c r="G93" s="202"/>
      <c r="H93" s="202"/>
      <c r="I93" s="202"/>
      <c r="J93" s="203"/>
    </row>
    <row r="94" spans="1:10" ht="12.75" customHeight="1">
      <c r="A94" s="195" t="s">
        <v>343</v>
      </c>
      <c r="B94" s="200">
        <f t="shared" si="7"/>
        <v>0</v>
      </c>
      <c r="C94" s="200">
        <f t="shared" si="8"/>
        <v>0</v>
      </c>
      <c r="D94" s="201"/>
      <c r="E94" s="201"/>
      <c r="F94" s="202"/>
      <c r="G94" s="202"/>
      <c r="H94" s="202"/>
      <c r="I94" s="202"/>
      <c r="J94" s="203"/>
    </row>
    <row r="95" spans="1:10" ht="12.75" customHeight="1">
      <c r="A95" s="195" t="s">
        <v>344</v>
      </c>
      <c r="B95" s="200">
        <f t="shared" si="7"/>
        <v>0</v>
      </c>
      <c r="C95" s="200">
        <f t="shared" si="8"/>
        <v>0</v>
      </c>
      <c r="D95" s="201"/>
      <c r="E95" s="201"/>
      <c r="F95" s="202"/>
      <c r="G95" s="202"/>
      <c r="H95" s="202"/>
      <c r="I95" s="202"/>
      <c r="J95" s="203"/>
    </row>
    <row r="96" spans="1:10" ht="12.75" customHeight="1">
      <c r="A96" s="195" t="s">
        <v>345</v>
      </c>
      <c r="B96" s="200">
        <f t="shared" si="7"/>
        <v>0</v>
      </c>
      <c r="C96" s="200">
        <f t="shared" si="8"/>
        <v>0</v>
      </c>
      <c r="D96" s="201"/>
      <c r="E96" s="201"/>
      <c r="F96" s="202"/>
      <c r="G96" s="202"/>
      <c r="H96" s="202"/>
      <c r="I96" s="202"/>
      <c r="J96" s="203"/>
    </row>
    <row r="97" spans="1:10" ht="12.75" customHeight="1">
      <c r="A97" s="198" t="s">
        <v>249</v>
      </c>
      <c r="B97" s="200">
        <f t="shared" si="7"/>
        <v>0</v>
      </c>
      <c r="C97" s="200">
        <f t="shared" si="8"/>
        <v>0</v>
      </c>
      <c r="D97" s="201"/>
      <c r="E97" s="201"/>
      <c r="F97" s="202"/>
      <c r="G97" s="202"/>
      <c r="H97" s="202"/>
      <c r="I97" s="202"/>
      <c r="J97" s="203"/>
    </row>
    <row r="98" spans="1:10" ht="12.75" customHeight="1">
      <c r="A98" s="197" t="s">
        <v>226</v>
      </c>
      <c r="B98" s="200">
        <f t="shared" si="7"/>
        <v>0</v>
      </c>
      <c r="C98" s="200">
        <f t="shared" si="8"/>
        <v>0</v>
      </c>
      <c r="D98" s="204">
        <f>SUM(D99:D100)</f>
        <v>0</v>
      </c>
      <c r="E98" s="204">
        <f t="shared" ref="E98:J98" si="10">SUM(E99:E100)</f>
        <v>0</v>
      </c>
      <c r="F98" s="204">
        <f t="shared" si="10"/>
        <v>0</v>
      </c>
      <c r="G98" s="204">
        <f t="shared" si="10"/>
        <v>0</v>
      </c>
      <c r="H98" s="204">
        <f t="shared" si="10"/>
        <v>0</v>
      </c>
      <c r="I98" s="204">
        <f t="shared" si="10"/>
        <v>0</v>
      </c>
      <c r="J98" s="204">
        <f t="shared" si="10"/>
        <v>0</v>
      </c>
    </row>
    <row r="99" spans="1:10" ht="12.75" customHeight="1">
      <c r="A99" s="198" t="s">
        <v>215</v>
      </c>
      <c r="B99" s="200">
        <f t="shared" si="7"/>
        <v>0</v>
      </c>
      <c r="C99" s="200">
        <f t="shared" si="8"/>
        <v>0</v>
      </c>
      <c r="D99" s="201"/>
      <c r="E99" s="201"/>
      <c r="F99" s="202"/>
      <c r="G99" s="202"/>
      <c r="H99" s="202"/>
      <c r="I99" s="202"/>
      <c r="J99" s="203"/>
    </row>
    <row r="100" spans="1:10" ht="12.75" customHeight="1">
      <c r="A100" s="198" t="s">
        <v>150</v>
      </c>
      <c r="B100" s="200">
        <f t="shared" si="7"/>
        <v>0</v>
      </c>
      <c r="C100" s="200">
        <f t="shared" si="8"/>
        <v>0</v>
      </c>
      <c r="D100" s="201"/>
      <c r="E100" s="201"/>
      <c r="F100" s="202"/>
      <c r="G100" s="202"/>
      <c r="H100" s="202"/>
      <c r="I100" s="202"/>
      <c r="J100" s="203"/>
    </row>
    <row r="101" spans="1:10" ht="12.75" customHeight="1">
      <c r="A101" s="197" t="s">
        <v>225</v>
      </c>
      <c r="B101" s="200">
        <f t="shared" si="7"/>
        <v>0</v>
      </c>
      <c r="C101" s="200">
        <f t="shared" si="8"/>
        <v>0</v>
      </c>
      <c r="D101" s="204">
        <f>SUM(D102:D106)</f>
        <v>0</v>
      </c>
      <c r="E101" s="204">
        <f t="shared" ref="E101:J101" si="11">SUM(E102:E106)</f>
        <v>0</v>
      </c>
      <c r="F101" s="204">
        <f t="shared" si="11"/>
        <v>0</v>
      </c>
      <c r="G101" s="204">
        <f t="shared" si="11"/>
        <v>0</v>
      </c>
      <c r="H101" s="204">
        <f t="shared" si="11"/>
        <v>0</v>
      </c>
      <c r="I101" s="204">
        <f t="shared" si="11"/>
        <v>0</v>
      </c>
      <c r="J101" s="204">
        <f t="shared" si="11"/>
        <v>0</v>
      </c>
    </row>
    <row r="102" spans="1:10" ht="12.75" customHeight="1">
      <c r="A102" s="196" t="s">
        <v>215</v>
      </c>
      <c r="B102" s="200">
        <f t="shared" si="7"/>
        <v>0</v>
      </c>
      <c r="C102" s="200">
        <f t="shared" si="8"/>
        <v>0</v>
      </c>
      <c r="D102" s="201"/>
      <c r="E102" s="201">
        <v>0</v>
      </c>
      <c r="F102" s="202"/>
      <c r="G102" s="202">
        <v>0</v>
      </c>
      <c r="H102" s="202">
        <v>0</v>
      </c>
      <c r="I102" s="202">
        <v>0</v>
      </c>
      <c r="J102" s="203">
        <v>0</v>
      </c>
    </row>
    <row r="103" spans="1:10" ht="12.75" customHeight="1">
      <c r="A103" s="196" t="s">
        <v>216</v>
      </c>
      <c r="B103" s="200">
        <f t="shared" si="7"/>
        <v>0</v>
      </c>
      <c r="C103" s="200">
        <f t="shared" si="8"/>
        <v>0</v>
      </c>
      <c r="D103" s="201"/>
      <c r="E103" s="201">
        <v>0</v>
      </c>
      <c r="F103" s="202">
        <v>0</v>
      </c>
      <c r="G103" s="202">
        <v>0</v>
      </c>
      <c r="H103" s="202">
        <v>0</v>
      </c>
      <c r="I103" s="202"/>
      <c r="J103" s="203">
        <v>0</v>
      </c>
    </row>
    <row r="104" spans="1:10" ht="12.75" customHeight="1">
      <c r="A104" s="196" t="s">
        <v>217</v>
      </c>
      <c r="B104" s="200">
        <f t="shared" si="7"/>
        <v>0</v>
      </c>
      <c r="C104" s="200">
        <f t="shared" si="8"/>
        <v>0</v>
      </c>
      <c r="D104" s="201"/>
      <c r="E104" s="201">
        <v>0</v>
      </c>
      <c r="F104" s="202">
        <v>0</v>
      </c>
      <c r="G104" s="202">
        <v>0</v>
      </c>
      <c r="H104" s="202">
        <v>0</v>
      </c>
      <c r="I104" s="202">
        <v>0</v>
      </c>
      <c r="J104" s="203">
        <v>0</v>
      </c>
    </row>
    <row r="105" spans="1:10" ht="12.75" customHeight="1">
      <c r="A105" s="196" t="s">
        <v>218</v>
      </c>
      <c r="B105" s="200">
        <f t="shared" si="7"/>
        <v>0</v>
      </c>
      <c r="C105" s="200">
        <f t="shared" si="8"/>
        <v>0</v>
      </c>
      <c r="D105" s="201"/>
      <c r="E105" s="201">
        <v>0</v>
      </c>
      <c r="F105" s="202">
        <v>0</v>
      </c>
      <c r="G105" s="202">
        <v>0</v>
      </c>
      <c r="H105" s="202">
        <v>0</v>
      </c>
      <c r="I105" s="202">
        <v>0</v>
      </c>
      <c r="J105" s="203">
        <v>0</v>
      </c>
    </row>
    <row r="106" spans="1:10" ht="12.75" customHeight="1">
      <c r="A106" s="196" t="s">
        <v>219</v>
      </c>
      <c r="B106" s="200">
        <f t="shared" si="7"/>
        <v>0</v>
      </c>
      <c r="C106" s="200">
        <f t="shared" si="8"/>
        <v>0</v>
      </c>
      <c r="D106" s="201"/>
      <c r="E106" s="201">
        <v>0</v>
      </c>
      <c r="F106" s="202">
        <v>0</v>
      </c>
      <c r="G106" s="202">
        <v>0</v>
      </c>
      <c r="H106" s="202">
        <v>0</v>
      </c>
      <c r="I106" s="202">
        <v>0</v>
      </c>
      <c r="J106" s="203">
        <v>0</v>
      </c>
    </row>
    <row r="107" spans="1:10" ht="12.75" customHeight="1">
      <c r="A107" s="199" t="s">
        <v>220</v>
      </c>
      <c r="B107" s="200">
        <f t="shared" si="7"/>
        <v>0</v>
      </c>
      <c r="C107" s="200">
        <f t="shared" si="8"/>
        <v>0</v>
      </c>
      <c r="D107" s="204">
        <f>SUM(D108:D111)</f>
        <v>0</v>
      </c>
      <c r="E107" s="204">
        <f t="shared" ref="E107:J107" si="12">SUM(E108:E111)</f>
        <v>0</v>
      </c>
      <c r="F107" s="204">
        <f t="shared" si="12"/>
        <v>0</v>
      </c>
      <c r="G107" s="204">
        <f t="shared" si="12"/>
        <v>0</v>
      </c>
      <c r="H107" s="204">
        <f t="shared" si="12"/>
        <v>0</v>
      </c>
      <c r="I107" s="204">
        <f t="shared" si="12"/>
        <v>0</v>
      </c>
      <c r="J107" s="204">
        <f t="shared" si="12"/>
        <v>0</v>
      </c>
    </row>
    <row r="108" spans="1:10" ht="12.75" customHeight="1">
      <c r="A108" s="196" t="s">
        <v>221</v>
      </c>
      <c r="B108" s="200">
        <f t="shared" si="7"/>
        <v>0</v>
      </c>
      <c r="C108" s="200">
        <f t="shared" si="8"/>
        <v>0</v>
      </c>
      <c r="D108" s="201"/>
      <c r="E108" s="201">
        <v>0</v>
      </c>
      <c r="F108" s="202">
        <v>0</v>
      </c>
      <c r="G108" s="202">
        <v>0</v>
      </c>
      <c r="H108" s="202">
        <v>0</v>
      </c>
      <c r="I108" s="202">
        <v>0</v>
      </c>
      <c r="J108" s="203">
        <v>0</v>
      </c>
    </row>
    <row r="109" spans="1:10" ht="12.75" customHeight="1">
      <c r="A109" s="196" t="s">
        <v>222</v>
      </c>
      <c r="B109" s="200">
        <f t="shared" si="7"/>
        <v>0</v>
      </c>
      <c r="C109" s="200">
        <f t="shared" si="8"/>
        <v>0</v>
      </c>
      <c r="D109" s="201"/>
      <c r="E109" s="201">
        <v>0</v>
      </c>
      <c r="F109" s="202">
        <v>0</v>
      </c>
      <c r="G109" s="202">
        <v>0</v>
      </c>
      <c r="H109" s="202">
        <v>0</v>
      </c>
      <c r="I109" s="202">
        <v>0</v>
      </c>
      <c r="J109" s="203">
        <v>0</v>
      </c>
    </row>
    <row r="110" spans="1:10" ht="12.75" customHeight="1">
      <c r="A110" s="196" t="s">
        <v>176</v>
      </c>
      <c r="B110" s="200">
        <f t="shared" si="7"/>
        <v>0</v>
      </c>
      <c r="C110" s="200">
        <f t="shared" si="8"/>
        <v>0</v>
      </c>
      <c r="D110" s="201"/>
      <c r="E110" s="201"/>
      <c r="F110" s="202">
        <v>0</v>
      </c>
      <c r="G110" s="202">
        <v>0</v>
      </c>
      <c r="H110" s="202">
        <v>0</v>
      </c>
      <c r="I110" s="202">
        <v>0</v>
      </c>
      <c r="J110" s="203">
        <v>0</v>
      </c>
    </row>
    <row r="111" spans="1:10" ht="12.75" customHeight="1">
      <c r="A111" s="196" t="s">
        <v>172</v>
      </c>
      <c r="B111" s="200">
        <f t="shared" si="7"/>
        <v>0</v>
      </c>
      <c r="C111" s="200">
        <f t="shared" si="8"/>
        <v>0</v>
      </c>
      <c r="D111" s="201"/>
      <c r="E111" s="201">
        <v>0</v>
      </c>
      <c r="F111" s="202">
        <v>0</v>
      </c>
      <c r="G111" s="202">
        <v>0</v>
      </c>
      <c r="H111" s="202">
        <v>0</v>
      </c>
      <c r="I111" s="202">
        <v>0</v>
      </c>
      <c r="J111" s="203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5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H30" sqref="H30"/>
    </sheetView>
  </sheetViews>
  <sheetFormatPr defaultRowHeight="14.25"/>
  <cols>
    <col min="1" max="1" width="54.1640625" style="221" customWidth="1"/>
    <col min="2" max="7" width="19.83203125" style="221" customWidth="1"/>
    <col min="8" max="16384" width="9.33203125" style="221"/>
  </cols>
  <sheetData>
    <row r="1" spans="1:243" ht="14.25" customHeight="1">
      <c r="A1" s="218" t="s">
        <v>356</v>
      </c>
      <c r="B1" s="219"/>
      <c r="C1" s="219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90" t="s">
        <v>365</v>
      </c>
      <c r="B2" s="290"/>
      <c r="C2" s="290"/>
      <c r="D2" s="290"/>
      <c r="E2" s="290"/>
      <c r="F2" s="290"/>
      <c r="G2" s="290"/>
      <c r="H2" s="220"/>
      <c r="I2" s="220"/>
      <c r="J2" s="220"/>
      <c r="K2" s="220"/>
      <c r="L2" s="220"/>
      <c r="M2" s="220"/>
      <c r="N2" s="220"/>
      <c r="O2" s="22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225" customFormat="1" ht="17.25" customHeight="1">
      <c r="A3" s="222"/>
      <c r="B3" s="222"/>
      <c r="C3" s="222"/>
      <c r="D3" s="223"/>
      <c r="E3" s="223"/>
      <c r="F3" s="223"/>
      <c r="G3" s="224" t="s">
        <v>46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  <c r="DY3" s="221"/>
      <c r="DZ3" s="221"/>
      <c r="EA3" s="221"/>
      <c r="EB3" s="221"/>
      <c r="EC3" s="221"/>
      <c r="ED3" s="221"/>
      <c r="EE3" s="221"/>
      <c r="EF3" s="221"/>
      <c r="EG3" s="221"/>
      <c r="EH3" s="221"/>
      <c r="EI3" s="221"/>
      <c r="EJ3" s="221"/>
      <c r="EK3" s="221"/>
      <c r="EL3" s="221"/>
      <c r="EM3" s="221"/>
      <c r="EN3" s="221"/>
      <c r="EO3" s="221"/>
      <c r="EP3" s="221"/>
      <c r="EQ3" s="221"/>
      <c r="ER3" s="221"/>
      <c r="ES3" s="221"/>
      <c r="ET3" s="221"/>
      <c r="EU3" s="221"/>
      <c r="EV3" s="221"/>
      <c r="EW3" s="221"/>
      <c r="EX3" s="221"/>
      <c r="EY3" s="221"/>
      <c r="EZ3" s="221"/>
      <c r="FA3" s="221"/>
      <c r="FB3" s="221"/>
      <c r="FC3" s="221"/>
      <c r="FD3" s="221"/>
      <c r="FE3" s="221"/>
      <c r="FF3" s="221"/>
      <c r="FG3" s="221"/>
      <c r="FH3" s="221"/>
      <c r="FI3" s="221"/>
      <c r="FJ3" s="221"/>
      <c r="FK3" s="221"/>
      <c r="FL3" s="221"/>
      <c r="FM3" s="221"/>
      <c r="FN3" s="221"/>
      <c r="FO3" s="221"/>
      <c r="FP3" s="221"/>
      <c r="FQ3" s="221"/>
      <c r="FR3" s="221"/>
      <c r="FS3" s="221"/>
      <c r="FT3" s="221"/>
      <c r="FU3" s="221"/>
      <c r="FV3" s="221"/>
      <c r="FW3" s="221"/>
      <c r="FX3" s="221"/>
      <c r="FY3" s="221"/>
      <c r="FZ3" s="221"/>
      <c r="GA3" s="221"/>
      <c r="GB3" s="221"/>
      <c r="GC3" s="221"/>
      <c r="GD3" s="221"/>
      <c r="GE3" s="221"/>
      <c r="GF3" s="221"/>
      <c r="GG3" s="221"/>
      <c r="GH3" s="221"/>
      <c r="GI3" s="221"/>
      <c r="GJ3" s="221"/>
      <c r="GK3" s="221"/>
      <c r="GL3" s="221"/>
      <c r="GM3" s="221"/>
      <c r="GN3" s="221"/>
      <c r="GO3" s="221"/>
      <c r="GP3" s="221"/>
      <c r="GQ3" s="221"/>
      <c r="GR3" s="221"/>
      <c r="GS3" s="221"/>
      <c r="GT3" s="221"/>
      <c r="GU3" s="221"/>
      <c r="GV3" s="221"/>
      <c r="GW3" s="221"/>
      <c r="GX3" s="221"/>
      <c r="GY3" s="221"/>
      <c r="GZ3" s="221"/>
      <c r="HA3" s="221"/>
      <c r="HB3" s="221"/>
      <c r="HC3" s="221"/>
      <c r="HD3" s="221"/>
      <c r="HE3" s="221"/>
      <c r="HF3" s="221"/>
      <c r="HG3" s="221"/>
      <c r="HH3" s="221"/>
      <c r="HI3" s="221"/>
      <c r="HJ3" s="221"/>
      <c r="HK3" s="221"/>
      <c r="HL3" s="221"/>
      <c r="HM3" s="221"/>
      <c r="HN3" s="221"/>
      <c r="HO3" s="221"/>
      <c r="HP3" s="221"/>
      <c r="HQ3" s="221"/>
      <c r="HR3" s="221"/>
      <c r="HS3" s="221"/>
      <c r="HT3" s="221"/>
      <c r="HU3" s="221"/>
      <c r="HV3" s="221"/>
      <c r="HW3" s="221"/>
      <c r="HX3" s="221"/>
      <c r="HY3" s="221"/>
      <c r="HZ3" s="221"/>
      <c r="IA3" s="221"/>
      <c r="IB3" s="221"/>
      <c r="IC3" s="221"/>
      <c r="ID3" s="221"/>
      <c r="IE3" s="221"/>
      <c r="IF3" s="221"/>
      <c r="IG3" s="221"/>
      <c r="IH3" s="221"/>
      <c r="II3" s="221"/>
    </row>
    <row r="4" spans="1:243" s="227" customFormat="1" ht="20.25" customHeight="1">
      <c r="A4" s="291" t="s">
        <v>20</v>
      </c>
      <c r="B4" s="291" t="s">
        <v>354</v>
      </c>
      <c r="C4" s="294" t="s">
        <v>355</v>
      </c>
      <c r="D4" s="295"/>
      <c r="E4" s="295"/>
      <c r="F4" s="295"/>
      <c r="G4" s="296"/>
      <c r="H4" s="226"/>
    </row>
    <row r="5" spans="1:243" s="227" customFormat="1" ht="20.25" customHeight="1">
      <c r="A5" s="292"/>
      <c r="B5" s="292"/>
      <c r="C5" s="297" t="s">
        <v>14</v>
      </c>
      <c r="D5" s="298" t="s">
        <v>84</v>
      </c>
      <c r="E5" s="299"/>
      <c r="F5" s="300"/>
      <c r="G5" s="301" t="s">
        <v>48</v>
      </c>
      <c r="H5" s="226"/>
    </row>
    <row r="6" spans="1:243" s="227" customFormat="1" ht="20.25" customHeight="1">
      <c r="A6" s="293"/>
      <c r="B6" s="293"/>
      <c r="C6" s="297"/>
      <c r="D6" s="228" t="s">
        <v>26</v>
      </c>
      <c r="E6" s="229" t="s">
        <v>27</v>
      </c>
      <c r="F6" s="229" t="s">
        <v>227</v>
      </c>
      <c r="G6" s="302"/>
      <c r="H6" s="225"/>
    </row>
    <row r="7" spans="1:243" s="231" customFormat="1" ht="24" customHeight="1">
      <c r="A7" s="234" t="s">
        <v>14</v>
      </c>
      <c r="B7" s="235">
        <f>C7</f>
        <v>51.91</v>
      </c>
      <c r="C7" s="235">
        <f>SUM(D7:G7)</f>
        <v>51.91</v>
      </c>
      <c r="D7" s="247">
        <v>43.55</v>
      </c>
      <c r="E7" s="247">
        <v>8.2200000000000006</v>
      </c>
      <c r="F7" s="247">
        <v>0.14000000000000001</v>
      </c>
      <c r="G7" s="236"/>
    </row>
    <row r="8" spans="1:243" ht="18" customHeight="1">
      <c r="A8" s="242" t="s">
        <v>382</v>
      </c>
      <c r="B8" s="233">
        <f t="shared" ref="B8:B11" si="0">C8</f>
        <v>51.91</v>
      </c>
      <c r="C8" s="233">
        <f t="shared" ref="C8:C11" si="1">SUM(D8:G8)</f>
        <v>51.91</v>
      </c>
      <c r="D8" s="230">
        <v>43.55</v>
      </c>
      <c r="E8" s="230">
        <v>8.2200000000000006</v>
      </c>
      <c r="F8" s="230">
        <v>0.14000000000000001</v>
      </c>
      <c r="G8" s="23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242" t="s">
        <v>383</v>
      </c>
      <c r="B9" s="233">
        <f t="shared" si="0"/>
        <v>51.91</v>
      </c>
      <c r="C9" s="233">
        <f t="shared" si="1"/>
        <v>51.91</v>
      </c>
      <c r="D9" s="247">
        <v>43.55</v>
      </c>
      <c r="E9" s="247">
        <v>8.2200000000000006</v>
      </c>
      <c r="F9" s="247">
        <v>0.14000000000000001</v>
      </c>
      <c r="G9" s="230">
        <v>0</v>
      </c>
      <c r="H9" s="22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242"/>
      <c r="B10" s="233">
        <f t="shared" si="0"/>
        <v>0</v>
      </c>
      <c r="C10" s="233">
        <f t="shared" si="1"/>
        <v>0</v>
      </c>
      <c r="D10" s="230"/>
      <c r="E10" s="230"/>
      <c r="F10" s="230"/>
      <c r="G10" s="23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242"/>
      <c r="B11" s="233">
        <f t="shared" si="0"/>
        <v>0</v>
      </c>
      <c r="C11" s="233">
        <f t="shared" si="1"/>
        <v>0</v>
      </c>
      <c r="D11" s="230"/>
      <c r="E11" s="230"/>
      <c r="F11" s="230"/>
      <c r="G11" s="230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 s="2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32"/>
      <c r="B21" s="232"/>
      <c r="C21" s="232"/>
      <c r="D21" s="232"/>
      <c r="E21" s="232"/>
      <c r="F21" s="232"/>
      <c r="G21" s="23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32"/>
      <c r="B22" s="232"/>
      <c r="C22" s="232"/>
      <c r="D22" s="232"/>
      <c r="E22" s="232"/>
      <c r="F22" s="232"/>
      <c r="G22" s="23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32"/>
      <c r="B23" s="232"/>
      <c r="C23" s="232"/>
      <c r="D23" s="232"/>
      <c r="E23" s="232"/>
      <c r="F23" s="232"/>
      <c r="G23" s="23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32"/>
      <c r="B24" s="232"/>
      <c r="C24" s="232"/>
      <c r="D24" s="232"/>
      <c r="E24" s="232"/>
      <c r="F24" s="232"/>
      <c r="G24" s="23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32"/>
      <c r="B25" s="232"/>
      <c r="C25" s="232"/>
      <c r="D25" s="232"/>
      <c r="E25" s="232"/>
      <c r="F25" s="232"/>
      <c r="G25" s="23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5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showGridLines="0" showZeros="0" workbookViewId="0">
      <selection activeCell="I11" sqref="I11"/>
    </sheetView>
  </sheetViews>
  <sheetFormatPr defaultRowHeight="12.75" customHeight="1"/>
  <cols>
    <col min="1" max="1" width="34.33203125" style="18" customWidth="1"/>
    <col min="2" max="4" width="9.33203125" style="18" customWidth="1"/>
    <col min="5" max="5" width="21.33203125" style="18" customWidth="1"/>
    <col min="6" max="6" width="9" style="18" bestFit="1" customWidth="1"/>
    <col min="7" max="10" width="18.33203125" style="18" customWidth="1"/>
    <col min="11" max="16384" width="9.33203125" style="18"/>
  </cols>
  <sheetData>
    <row r="1" spans="1:11" ht="16.5" customHeight="1">
      <c r="A1" s="16" t="s">
        <v>353</v>
      </c>
      <c r="G1"/>
      <c r="H1"/>
      <c r="I1"/>
      <c r="J1"/>
      <c r="K1"/>
    </row>
    <row r="2" spans="1:11" ht="21" customHeight="1">
      <c r="A2" s="303" t="s">
        <v>366</v>
      </c>
      <c r="B2" s="303"/>
      <c r="C2" s="303"/>
      <c r="D2" s="303"/>
      <c r="E2" s="303"/>
      <c r="F2" s="303"/>
      <c r="G2" s="303"/>
      <c r="H2" s="303"/>
      <c r="I2" s="303"/>
      <c r="J2" s="303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305" t="s">
        <v>20</v>
      </c>
      <c r="B4" s="55" t="s">
        <v>83</v>
      </c>
      <c r="C4" s="55"/>
      <c r="D4" s="56"/>
      <c r="E4" s="305" t="s">
        <v>68</v>
      </c>
      <c r="F4" s="306" t="s">
        <v>14</v>
      </c>
      <c r="G4" s="308" t="s">
        <v>84</v>
      </c>
      <c r="H4" s="309"/>
      <c r="I4" s="309"/>
      <c r="J4" s="304" t="s">
        <v>48</v>
      </c>
      <c r="K4"/>
    </row>
    <row r="5" spans="1:11" s="36" customFormat="1" ht="57.75" customHeight="1">
      <c r="A5" s="305"/>
      <c r="B5" s="160" t="s">
        <v>85</v>
      </c>
      <c r="C5" s="160" t="s">
        <v>86</v>
      </c>
      <c r="D5" s="160" t="s">
        <v>87</v>
      </c>
      <c r="E5" s="305"/>
      <c r="F5" s="307"/>
      <c r="G5" s="161" t="s">
        <v>26</v>
      </c>
      <c r="H5" s="161" t="s">
        <v>27</v>
      </c>
      <c r="I5" s="161" t="s">
        <v>227</v>
      </c>
      <c r="J5" s="304"/>
      <c r="K5"/>
    </row>
    <row r="6" spans="1:11" s="151" customFormat="1" ht="28.5" customHeight="1">
      <c r="A6" s="237"/>
      <c r="B6" s="238"/>
      <c r="C6" s="237"/>
      <c r="D6" s="237"/>
      <c r="E6" s="239" t="s">
        <v>14</v>
      </c>
      <c r="F6" s="240">
        <f>SUM(G6:J6)</f>
        <v>51.91</v>
      </c>
      <c r="G6" s="240">
        <v>43.55</v>
      </c>
      <c r="H6" s="240">
        <v>8.2200000000000006</v>
      </c>
      <c r="I6" s="240">
        <v>0.14000000000000001</v>
      </c>
      <c r="J6" s="240"/>
      <c r="K6" s="150"/>
    </row>
    <row r="7" spans="1:11" s="37" customFormat="1" ht="18" customHeight="1">
      <c r="A7" s="251" t="s">
        <v>387</v>
      </c>
      <c r="B7" s="249">
        <v>208</v>
      </c>
      <c r="C7" s="250"/>
      <c r="D7" s="250"/>
      <c r="E7" s="243"/>
      <c r="F7" s="149">
        <f t="shared" ref="F7:F18" si="0">SUM(G7:J7)</f>
        <v>51.91</v>
      </c>
      <c r="G7" s="63">
        <v>43.55</v>
      </c>
      <c r="H7" s="63">
        <v>8.2200000000000006</v>
      </c>
      <c r="I7" s="63">
        <v>0.14000000000000001</v>
      </c>
      <c r="J7" s="63"/>
      <c r="K7" s="1"/>
    </row>
    <row r="8" spans="1:11" s="37" customFormat="1" ht="18" customHeight="1">
      <c r="A8" s="252" t="s">
        <v>389</v>
      </c>
      <c r="B8" s="249">
        <v>208</v>
      </c>
      <c r="C8" s="250" t="s">
        <v>388</v>
      </c>
      <c r="D8" s="250"/>
      <c r="E8" s="254" t="s">
        <v>391</v>
      </c>
      <c r="F8" s="149">
        <f t="shared" si="0"/>
        <v>51.91</v>
      </c>
      <c r="G8" s="63">
        <v>43.55</v>
      </c>
      <c r="H8" s="63">
        <v>8.2200000000000006</v>
      </c>
      <c r="I8" s="63">
        <v>0.14000000000000001</v>
      </c>
      <c r="J8" s="63"/>
      <c r="K8" s="1"/>
    </row>
    <row r="9" spans="1:11" s="37" customFormat="1" ht="18" customHeight="1">
      <c r="A9" s="251" t="s">
        <v>389</v>
      </c>
      <c r="B9" s="249">
        <v>208</v>
      </c>
      <c r="C9" s="253" t="s">
        <v>393</v>
      </c>
      <c r="D9" s="253" t="s">
        <v>394</v>
      </c>
      <c r="E9" s="254" t="s">
        <v>392</v>
      </c>
      <c r="F9" s="149">
        <f t="shared" si="0"/>
        <v>48.58</v>
      </c>
      <c r="G9" s="63">
        <v>40.22</v>
      </c>
      <c r="H9" s="63">
        <v>8.2200000000000006</v>
      </c>
      <c r="I9" s="63">
        <v>0.14000000000000001</v>
      </c>
      <c r="J9" s="63"/>
      <c r="K9" s="1"/>
    </row>
    <row r="10" spans="1:11" s="37" customFormat="1" ht="18" customHeight="1">
      <c r="A10" s="251" t="s">
        <v>390</v>
      </c>
      <c r="B10" s="249">
        <v>208</v>
      </c>
      <c r="C10" s="253" t="s">
        <v>395</v>
      </c>
      <c r="D10" s="253" t="s">
        <v>395</v>
      </c>
      <c r="E10" s="254" t="s">
        <v>352</v>
      </c>
      <c r="F10" s="149">
        <f t="shared" si="0"/>
        <v>3.33</v>
      </c>
      <c r="G10" s="63">
        <v>3.33</v>
      </c>
      <c r="H10" s="63"/>
      <c r="I10" s="63"/>
      <c r="J10" s="63"/>
      <c r="K10" s="1"/>
    </row>
    <row r="11" spans="1:11" s="37" customFormat="1" ht="18" customHeight="1">
      <c r="B11" s="249"/>
      <c r="C11" s="250"/>
      <c r="D11" s="250"/>
      <c r="E11" s="243"/>
      <c r="F11" s="149">
        <f t="shared" si="0"/>
        <v>0</v>
      </c>
      <c r="G11" s="63"/>
      <c r="H11" s="63"/>
      <c r="I11" s="63"/>
      <c r="J11" s="63"/>
      <c r="K11" s="1"/>
    </row>
    <row r="12" spans="1:11" s="37" customFormat="1" ht="18" customHeight="1">
      <c r="A12" s="242"/>
      <c r="B12" s="249"/>
      <c r="C12" s="250"/>
      <c r="D12" s="250"/>
      <c r="E12" s="243"/>
      <c r="F12" s="149">
        <f t="shared" si="0"/>
        <v>0</v>
      </c>
      <c r="G12" s="63"/>
      <c r="H12" s="63"/>
      <c r="I12" s="63"/>
      <c r="J12" s="63"/>
      <c r="K12" s="1"/>
    </row>
    <row r="13" spans="1:11" s="37" customFormat="1" ht="18" customHeight="1">
      <c r="A13" s="242"/>
      <c r="B13" s="249"/>
      <c r="C13" s="250"/>
      <c r="D13" s="250"/>
      <c r="E13" s="243"/>
      <c r="F13" s="149">
        <f t="shared" si="0"/>
        <v>0</v>
      </c>
      <c r="G13" s="63"/>
      <c r="H13" s="63"/>
      <c r="I13" s="63"/>
      <c r="J13" s="63"/>
      <c r="K13" s="1"/>
    </row>
    <row r="14" spans="1:11" s="37" customFormat="1" ht="18" customHeight="1">
      <c r="A14" s="242"/>
      <c r="B14" s="249"/>
      <c r="C14" s="250"/>
      <c r="D14" s="250"/>
      <c r="E14" s="243"/>
      <c r="F14" s="149">
        <f t="shared" si="0"/>
        <v>0</v>
      </c>
      <c r="G14" s="63"/>
      <c r="H14" s="63"/>
      <c r="I14" s="63"/>
      <c r="J14" s="63"/>
      <c r="K14" s="1"/>
    </row>
    <row r="15" spans="1:11" s="37" customFormat="1" ht="18" customHeight="1">
      <c r="A15" s="242"/>
      <c r="B15" s="249"/>
      <c r="C15" s="250"/>
      <c r="D15" s="250"/>
      <c r="E15" s="243"/>
      <c r="F15" s="149">
        <f t="shared" si="0"/>
        <v>0</v>
      </c>
      <c r="G15" s="63"/>
      <c r="H15" s="63"/>
      <c r="I15" s="63"/>
      <c r="J15" s="63"/>
      <c r="K15" s="1"/>
    </row>
    <row r="16" spans="1:11" s="37" customFormat="1" ht="18" customHeight="1">
      <c r="A16" s="242"/>
      <c r="B16" s="249"/>
      <c r="C16" s="250"/>
      <c r="D16" s="250"/>
      <c r="E16" s="243"/>
      <c r="F16" s="149">
        <f t="shared" si="0"/>
        <v>0</v>
      </c>
      <c r="G16" s="63"/>
      <c r="H16" s="63"/>
      <c r="I16" s="63"/>
      <c r="J16" s="63"/>
      <c r="K16" s="1"/>
    </row>
    <row r="17" spans="1:11" s="37" customFormat="1" ht="18" customHeight="1">
      <c r="A17" s="59"/>
      <c r="B17" s="60"/>
      <c r="C17" s="61"/>
      <c r="D17" s="61"/>
      <c r="E17" s="62"/>
      <c r="F17" s="149">
        <f t="shared" si="0"/>
        <v>0</v>
      </c>
      <c r="G17" s="63"/>
      <c r="H17" s="63"/>
      <c r="I17" s="63"/>
      <c r="J17" s="63"/>
      <c r="K17" s="1"/>
    </row>
    <row r="18" spans="1:11" s="37" customFormat="1" ht="18" customHeight="1">
      <c r="A18" s="59"/>
      <c r="B18" s="60"/>
      <c r="C18" s="61"/>
      <c r="D18" s="61"/>
      <c r="E18" s="62"/>
      <c r="F18" s="149">
        <f t="shared" si="0"/>
        <v>0</v>
      </c>
      <c r="G18" s="63"/>
      <c r="H18" s="63"/>
      <c r="I18" s="63"/>
      <c r="J18" s="63"/>
      <c r="K18" s="1"/>
    </row>
    <row r="19" spans="1:11" s="37" customFormat="1" ht="18" customHeight="1">
      <c r="C19"/>
      <c r="D19"/>
      <c r="E19" s="95"/>
      <c r="F19" s="95"/>
      <c r="G19" s="1"/>
      <c r="H19" s="1"/>
      <c r="I19" s="1"/>
      <c r="J19" s="1"/>
      <c r="K19" s="1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20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J4:J5"/>
    <mergeCell ref="A4:A5"/>
    <mergeCell ref="E4:E5"/>
    <mergeCell ref="F4:F5"/>
    <mergeCell ref="G4:I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2020-01-20T03:12:33Z</cp:lastPrinted>
  <dcterms:created xsi:type="dcterms:W3CDTF">2015-10-15T04:08:44Z</dcterms:created>
  <dcterms:modified xsi:type="dcterms:W3CDTF">2022-01-12T05:33:16Z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