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8505" windowHeight="4530" tabRatio="602" firstSheet="5" activeTab="7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政府预算经济分类情况表" sheetId="37" r:id="rId7"/>
    <sheet name="7一般公共预算基本支出表" sheetId="27" r:id="rId8"/>
    <sheet name="8省提前告知专项支出表" sheetId="30" r:id="rId9"/>
    <sheet name="9政府性基金预算支出表" sheetId="26" r:id="rId10"/>
    <sheet name="10项目支出明细表" sheetId="32" r:id="rId11"/>
    <sheet name="11项目支出表（偿债）" sheetId="28" r:id="rId12"/>
    <sheet name="12“三公”经费支出预算表" sheetId="34" r:id="rId13"/>
    <sheet name="13政府采购表" sheetId="12" r:id="rId14"/>
    <sheet name="14政府购买服务表" sheetId="35" r:id="rId15"/>
    <sheet name="Sheet1" sheetId="38" r:id="rId16"/>
  </sheets>
  <externalReferences>
    <externalReference r:id="rId17"/>
  </externalReferences>
  <definedNames>
    <definedName name="_xlnm.Print_Area" localSheetId="10">'10项目支出明细表'!$A$1:$L$10</definedName>
    <definedName name="_xlnm.Print_Area" localSheetId="14">'14政府购买服务表'!$B$1:$P$5</definedName>
    <definedName name="_xlnm.Print_Area" localSheetId="8">'8省提前告知专项支出表'!$A$1:$G$7</definedName>
    <definedName name="_xlnm.Print_Area">#N/A</definedName>
    <definedName name="_xlnm.Print_Titles" localSheetId="10">'10项目支出明细表'!$1:$6</definedName>
    <definedName name="_xlnm.Print_Titles" localSheetId="14">'14政府购买服务表'!$1:$5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3" hidden="1">'13政府采购表'!$2:$6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10" i="32"/>
  <c r="D7"/>
  <c r="C7" s="1"/>
  <c r="C8" i="25"/>
  <c r="C10"/>
  <c r="B10" s="1"/>
  <c r="C9"/>
  <c r="B9"/>
  <c r="C9" i="19"/>
  <c r="C8"/>
  <c r="C8" i="1"/>
  <c r="C7"/>
  <c r="B8" i="19"/>
  <c r="K8" i="1"/>
  <c r="J8"/>
  <c r="I8"/>
  <c r="H8"/>
  <c r="H7" s="1"/>
  <c r="G8"/>
  <c r="G7" s="1"/>
  <c r="F8"/>
  <c r="J6" i="35"/>
  <c r="D7" i="12"/>
  <c r="C7" s="1"/>
  <c r="B8" i="26"/>
  <c r="B8" i="30"/>
  <c r="C8"/>
  <c r="B8" i="2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7"/>
  <c r="B9" i="37"/>
  <c r="B10"/>
  <c r="B11"/>
  <c r="B12"/>
  <c r="B13"/>
  <c r="B14"/>
  <c r="B15"/>
  <c r="B16"/>
  <c r="B17"/>
  <c r="B18"/>
  <c r="B19"/>
  <c r="B20"/>
  <c r="B21"/>
  <c r="B22"/>
  <c r="B23"/>
  <c r="B8"/>
  <c r="C9"/>
  <c r="C10"/>
  <c r="C11"/>
  <c r="C12"/>
  <c r="C13"/>
  <c r="C14"/>
  <c r="C15"/>
  <c r="C16"/>
  <c r="C17"/>
  <c r="C18"/>
  <c r="C19"/>
  <c r="C20"/>
  <c r="C21"/>
  <c r="C22"/>
  <c r="C23"/>
  <c r="C8"/>
  <c r="B11" i="25"/>
  <c r="B12"/>
  <c r="B14"/>
  <c r="B15"/>
  <c r="B16"/>
  <c r="B17"/>
  <c r="B18"/>
  <c r="B19"/>
  <c r="B20"/>
  <c r="B21"/>
  <c r="B22"/>
  <c r="C11"/>
  <c r="C12"/>
  <c r="C13"/>
  <c r="B13" s="1"/>
  <c r="C14"/>
  <c r="C15"/>
  <c r="C16"/>
  <c r="C17"/>
  <c r="C18"/>
  <c r="C19"/>
  <c r="C20"/>
  <c r="C21"/>
  <c r="C22"/>
  <c r="C9" i="32"/>
  <c r="D8"/>
  <c r="C8" s="1"/>
  <c r="D9"/>
  <c r="D10"/>
  <c r="B21" i="23"/>
  <c r="B11"/>
  <c r="B10"/>
  <c r="C9"/>
  <c r="C10"/>
  <c r="C11"/>
  <c r="C12"/>
  <c r="B12" s="1"/>
  <c r="C13"/>
  <c r="C14"/>
  <c r="C15"/>
  <c r="B15" s="1"/>
  <c r="C16"/>
  <c r="B16" s="1"/>
  <c r="C17"/>
  <c r="C18"/>
  <c r="C19"/>
  <c r="B19" s="1"/>
  <c r="C20"/>
  <c r="B20" s="1"/>
  <c r="C21"/>
  <c r="C22"/>
  <c r="B9"/>
  <c r="B13"/>
  <c r="B14"/>
  <c r="B17"/>
  <c r="B18"/>
  <c r="B22"/>
  <c r="C8"/>
  <c r="B8" s="1"/>
  <c r="B9" i="19"/>
  <c r="B10"/>
  <c r="B11"/>
  <c r="B12"/>
  <c r="B13"/>
  <c r="B14"/>
  <c r="B15"/>
  <c r="B16"/>
  <c r="B17"/>
  <c r="B18"/>
  <c r="B19"/>
  <c r="B20"/>
  <c r="B21"/>
  <c r="B22"/>
  <c r="C10"/>
  <c r="C11"/>
  <c r="C12"/>
  <c r="C13"/>
  <c r="C14"/>
  <c r="C15"/>
  <c r="C16"/>
  <c r="C17"/>
  <c r="C18"/>
  <c r="C19"/>
  <c r="C20"/>
  <c r="C21"/>
  <c r="C22"/>
  <c r="K9" i="1"/>
  <c r="F7"/>
  <c r="J7"/>
  <c r="I7"/>
  <c r="C9"/>
  <c r="B8" l="1"/>
  <c r="K7"/>
  <c r="B7"/>
  <c r="B9"/>
</calcChain>
</file>

<file path=xl/sharedStrings.xml><?xml version="1.0" encoding="utf-8"?>
<sst xmlns="http://schemas.openxmlformats.org/spreadsheetml/2006/main" count="303" uniqueCount="219">
  <si>
    <t>单位：万元</t>
  </si>
  <si>
    <t xml:space="preserve"> 单位：万元</t>
  </si>
  <si>
    <t>合计</t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</si>
  <si>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</si>
  <si>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</si>
  <si>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</si>
  <si>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</si>
  <si>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</si>
  <si>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</si>
  <si>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科目名称</t>
  </si>
  <si>
    <t>项目名称</t>
  </si>
  <si>
    <t>项目内容</t>
  </si>
  <si>
    <t xml:space="preserve">              单位：万元</t>
  </si>
  <si>
    <t>对个人和家庭的补助支出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</si>
  <si>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</si>
  <si>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</si>
  <si>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</si>
  <si>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</si>
  <si>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</si>
  <si>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</si>
  <si>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九、社会保险基金支出</t>
  </si>
  <si>
    <t xml:space="preserve">    十二、城乡社区事务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</si>
  <si>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</si>
  <si>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</si>
  <si>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</si>
  <si>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</si>
  <si>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</si>
  <si>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一般公共预算拨款收入</t>
  </si>
  <si>
    <t>小计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</si>
  <si>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</si>
  <si>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</si>
  <si>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</si>
  <si>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附表8：</t>
    <phoneticPr fontId="1" type="noConversion"/>
  </si>
  <si>
    <t>经济科目款名称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</si>
  <si>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</si>
  <si>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</si>
  <si>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</si>
  <si>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</si>
  <si>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</si>
  <si>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</si>
  <si>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</si>
  <si>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</si>
  <si>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</si>
  <si>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</si>
  <si>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</si>
  <si>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附表7：</t>
    <phoneticPr fontId="1" type="noConversion"/>
  </si>
  <si>
    <t>部门名称（含所属单位）</t>
    <phoneticPr fontId="1" type="noConversion"/>
  </si>
  <si>
    <t>总计</t>
    <phoneticPr fontId="1" type="noConversion"/>
  </si>
  <si>
    <t>财政拨款安排的项目</t>
    <phoneticPr fontId="1" type="noConversion"/>
  </si>
  <si>
    <t>纳入预算管理的行政事业性收费安排的项目</t>
    <phoneticPr fontId="1" type="noConversion"/>
  </si>
  <si>
    <t>专项收入安排的项目</t>
    <phoneticPr fontId="1" type="noConversion"/>
  </si>
  <si>
    <t>政府性基金收入安排的项目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</si>
  <si>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</si>
  <si>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</si>
  <si>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购买服务项目名称</t>
    <phoneticPr fontId="1" type="noConversion"/>
  </si>
  <si>
    <t>归口科室</t>
    <phoneticPr fontId="1" type="noConversion"/>
  </si>
  <si>
    <t>功能科目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</si>
  <si>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</si>
  <si>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</si>
  <si>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</t>
    <phoneticPr fontId="1" type="noConversion"/>
  </si>
  <si>
    <t>购买方式</t>
    <phoneticPr fontId="1" type="noConversion"/>
  </si>
  <si>
    <t>承接主体名称</t>
    <phoneticPr fontId="1" type="noConversion"/>
  </si>
  <si>
    <t>项目绩效目标</t>
    <phoneticPr fontId="1" type="noConversion"/>
  </si>
  <si>
    <t>基本工资</t>
    <phoneticPr fontId="1" type="noConversion"/>
  </si>
  <si>
    <t>津贴补贴</t>
    <phoneticPr fontId="1" type="noConversion"/>
  </si>
  <si>
    <t>在职人员取暖费</t>
    <phoneticPr fontId="1" type="noConversion"/>
  </si>
  <si>
    <t>奖金</t>
    <phoneticPr fontId="1" type="noConversion"/>
  </si>
  <si>
    <t>职业年金缴费</t>
    <phoneticPr fontId="1" type="noConversion"/>
  </si>
  <si>
    <t>城镇职工基本医疗保险缴费</t>
    <phoneticPr fontId="1" type="noConversion"/>
  </si>
  <si>
    <t>公务员医疗补助</t>
    <phoneticPr fontId="1" type="noConversion"/>
  </si>
  <si>
    <t>工伤保险</t>
    <phoneticPr fontId="1" type="noConversion"/>
  </si>
  <si>
    <t>失业保险</t>
    <phoneticPr fontId="1" type="noConversion"/>
  </si>
  <si>
    <t>生育保险</t>
    <phoneticPr fontId="1" type="noConversion"/>
  </si>
  <si>
    <t>住房公积金</t>
    <phoneticPr fontId="1" type="noConversion"/>
  </si>
  <si>
    <t>大额医保</t>
    <phoneticPr fontId="1" type="noConversion"/>
  </si>
  <si>
    <t>聘用人员工资</t>
    <phoneticPr fontId="1" type="noConversion"/>
  </si>
  <si>
    <t>其他工资福利支出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</si>
  <si>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</si>
  <si>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</si>
  <si>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</si>
  <si>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</si>
  <si>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</si>
  <si>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办公取暖费</t>
    <phoneticPr fontId="1" type="noConversion"/>
  </si>
  <si>
    <t>物业管理费</t>
    <phoneticPr fontId="1" type="noConversion"/>
  </si>
  <si>
    <t>差旅费</t>
    <phoneticPr fontId="1" type="noConversion"/>
  </si>
  <si>
    <t>因公出国（境）费用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</si>
  <si>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</si>
  <si>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</si>
  <si>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</si>
  <si>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</si>
  <si>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</si>
  <si>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劳务费</t>
    <phoneticPr fontId="1" type="noConversion"/>
  </si>
  <si>
    <t>工会经费</t>
    <phoneticPr fontId="1" type="noConversion"/>
  </si>
  <si>
    <t>燃油费</t>
    <phoneticPr fontId="1" type="noConversion"/>
  </si>
  <si>
    <t>交强险</t>
    <phoneticPr fontId="1" type="noConversion"/>
  </si>
  <si>
    <t>理赔险</t>
    <phoneticPr fontId="1" type="noConversion"/>
  </si>
  <si>
    <t>其他交通费用</t>
    <phoneticPr fontId="1" type="noConversion"/>
  </si>
  <si>
    <t>离休人员公用经费</t>
    <phoneticPr fontId="1" type="noConversion"/>
  </si>
  <si>
    <t>退休人员公用经费</t>
    <phoneticPr fontId="1" type="noConversion"/>
  </si>
  <si>
    <t>离休人员特需费</t>
    <phoneticPr fontId="1" type="noConversion"/>
  </si>
  <si>
    <t>其他商品和服务支出</t>
    <phoneticPr fontId="1" type="noConversion"/>
  </si>
  <si>
    <t>离休费</t>
    <phoneticPr fontId="1" type="noConversion"/>
  </si>
  <si>
    <t>离休人员取暖费</t>
    <phoneticPr fontId="1" type="noConversion"/>
  </si>
  <si>
    <t>退休费</t>
    <phoneticPr fontId="1" type="noConversion"/>
  </si>
  <si>
    <t>退休人员取暖费</t>
    <phoneticPr fontId="1" type="noConversion"/>
  </si>
  <si>
    <t>退职（役）费</t>
    <phoneticPr fontId="1" type="noConversion"/>
  </si>
  <si>
    <t>抚恤金</t>
    <phoneticPr fontId="1" type="noConversion"/>
  </si>
  <si>
    <t>生活补助</t>
    <phoneticPr fontId="1" type="noConversion"/>
  </si>
  <si>
    <t>遗属补助</t>
    <phoneticPr fontId="1" type="noConversion"/>
  </si>
  <si>
    <t>奖励金</t>
    <phoneticPr fontId="1" type="noConversion"/>
  </si>
  <si>
    <t>托费</t>
    <phoneticPr fontId="1" type="noConversion"/>
  </si>
  <si>
    <t>其他对个人和家庭的补助</t>
    <phoneticPr fontId="1" type="noConversion"/>
  </si>
  <si>
    <t>机关事业单位基本要老保险缴费</t>
    <phoneticPr fontId="1" type="noConversion"/>
  </si>
  <si>
    <t>附表12：</t>
    <phoneticPr fontId="1" type="noConversion"/>
  </si>
  <si>
    <t>机关工资福利支出</t>
  </si>
  <si>
    <t xml:space="preserve">  住房公积金</t>
  </si>
  <si>
    <t xml:space="preserve">  工资奖金津补贴</t>
  </si>
  <si>
    <t xml:space="preserve">  社会保障缴费</t>
  </si>
  <si>
    <t>机关商品和服务支出</t>
  </si>
  <si>
    <t xml:space="preserve">  会议费</t>
  </si>
  <si>
    <t xml:space="preserve">  办公经费</t>
  </si>
  <si>
    <t xml:space="preserve">  公务用车运行维护费</t>
  </si>
  <si>
    <t xml:space="preserve">  其他商品和服务支出</t>
  </si>
  <si>
    <t xml:space="preserve">  培训费</t>
  </si>
  <si>
    <t xml:space="preserve">  公务接待费</t>
  </si>
  <si>
    <t>对个人和家庭的补助</t>
  </si>
  <si>
    <t xml:space="preserve">  社会福利和救助</t>
  </si>
  <si>
    <t xml:space="preserve">  其他对个人和家庭补助</t>
  </si>
  <si>
    <t xml:space="preserve">  离退休费</t>
  </si>
  <si>
    <r>
      <t>附表1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：</t>
    </r>
    <phoneticPr fontId="1" type="noConversion"/>
  </si>
  <si>
    <t>附表1：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</si>
  <si>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</si>
  <si>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</si>
  <si>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</si>
  <si>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</si>
  <si>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</si>
  <si>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</si>
  <si>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</si>
  <si>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</si>
  <si>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对个人和家庭的补助支出</t>
    <phoneticPr fontId="1" type="noConversion"/>
  </si>
  <si>
    <t>附表2：</t>
    <phoneticPr fontId="1" type="noConversion"/>
  </si>
  <si>
    <t>科目名称（类/款/项）</t>
    <phoneticPr fontId="1" type="noConversion"/>
  </si>
  <si>
    <t>附表3：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</si>
  <si>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</si>
  <si>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</si>
  <si>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</si>
  <si>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附表4：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</si>
  <si>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</si>
  <si>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</si>
  <si>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 xml:space="preserve">    二、外交支出</t>
    <phoneticPr fontId="1" type="noConversion"/>
  </si>
  <si>
    <t>2、纳入预算管理的行政事业性收费收入</t>
    <phoneticPr fontId="1" type="noConversion"/>
  </si>
  <si>
    <t xml:space="preserve">    三、国防支出</t>
    <phoneticPr fontId="1" type="noConversion"/>
  </si>
  <si>
    <t>3、专项收入</t>
    <phoneticPr fontId="1" type="noConversion"/>
  </si>
  <si>
    <t xml:space="preserve">    四、公共安全支出</t>
    <phoneticPr fontId="1" type="noConversion"/>
  </si>
  <si>
    <t xml:space="preserve">4、其他收入 </t>
    <phoneticPr fontId="1" type="noConversion"/>
  </si>
  <si>
    <t xml:space="preserve">    五、教育支出</t>
    <phoneticPr fontId="1" type="noConversion"/>
  </si>
  <si>
    <t>5、提前告知专项</t>
    <phoneticPr fontId="1" type="noConversion"/>
  </si>
  <si>
    <t>二、政府性基金预算拨款收入</t>
    <phoneticPr fontId="1" type="noConversion"/>
  </si>
  <si>
    <t xml:space="preserve">    七、文化体育与传媒支出</t>
    <phoneticPr fontId="1" type="noConversion"/>
  </si>
  <si>
    <t xml:space="preserve">    八、社会保障和就业支出</t>
    <phoneticPr fontId="1" type="noConversion"/>
  </si>
  <si>
    <t xml:space="preserve">    十、卫生健康支出</t>
    <phoneticPr fontId="1" type="noConversion"/>
  </si>
  <si>
    <t xml:space="preserve">    十一、节能环保支出</t>
    <phoneticPr fontId="1" type="noConversion"/>
  </si>
  <si>
    <t xml:space="preserve">    十三、农林水支出</t>
    <phoneticPr fontId="1" type="noConversion"/>
  </si>
  <si>
    <t xml:space="preserve">    十四、交通运输支出</t>
    <phoneticPr fontId="1" type="noConversion"/>
  </si>
  <si>
    <t xml:space="preserve">    十五、资源勘探电力信息等支出</t>
    <phoneticPr fontId="1" type="noConversion"/>
  </si>
  <si>
    <t xml:space="preserve">    十六、商业服务业等支出</t>
    <phoneticPr fontId="1" type="noConversion"/>
  </si>
  <si>
    <t xml:space="preserve">    十七、金融支出</t>
    <phoneticPr fontId="1" type="noConversion"/>
  </si>
  <si>
    <t xml:space="preserve">    十九、援助其他地区支出</t>
    <phoneticPr fontId="1" type="noConversion"/>
  </si>
  <si>
    <t xml:space="preserve">    二十、自然资源海洋气象等支出</t>
    <phoneticPr fontId="1" type="noConversion"/>
  </si>
  <si>
    <t xml:space="preserve">    二十一、住房保障支出</t>
    <phoneticPr fontId="1" type="noConversion"/>
  </si>
  <si>
    <t xml:space="preserve">    二十二、粮油物资储备支出</t>
    <phoneticPr fontId="1" type="noConversion"/>
  </si>
  <si>
    <t xml:space="preserve">    二十三、国有资本经营预算支出</t>
    <phoneticPr fontId="1" type="noConversion"/>
  </si>
  <si>
    <t xml:space="preserve">    二十四、灾害防治及应急管理</t>
    <phoneticPr fontId="1" type="noConversion"/>
  </si>
  <si>
    <t xml:space="preserve">    二十七、预备费</t>
    <phoneticPr fontId="1" type="noConversion"/>
  </si>
  <si>
    <t xml:space="preserve">    二十九、其他支出</t>
    <phoneticPr fontId="1" type="noConversion"/>
  </si>
  <si>
    <t xml:space="preserve">    二三十、转移性支出</t>
    <phoneticPr fontId="1" type="noConversion"/>
  </si>
  <si>
    <t xml:space="preserve">    二三一、债务还本支出</t>
    <phoneticPr fontId="1" type="noConversion"/>
  </si>
  <si>
    <t xml:space="preserve">    二三二、债务付息支出</t>
    <phoneticPr fontId="1" type="noConversion"/>
  </si>
  <si>
    <t xml:space="preserve">    二三三、债务发行费用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</si>
  <si>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</si>
  <si>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</si>
  <si>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</si>
  <si>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>附表5：</t>
    <phoneticPr fontId="1" type="noConversion"/>
  </si>
  <si>
    <t>附表6：</t>
    <phoneticPr fontId="1" type="noConversion"/>
  </si>
  <si>
    <t>预算科目名称</t>
    <phoneticPr fontId="1" type="noConversion"/>
  </si>
  <si>
    <t>附表9：</t>
    <phoneticPr fontId="1" type="noConversion"/>
  </si>
  <si>
    <t>附表10：</t>
    <phoneticPr fontId="1" type="noConversion"/>
  </si>
  <si>
    <t>部门(单位)名称</t>
    <phoneticPr fontId="1" type="noConversion"/>
  </si>
  <si>
    <t>科目名称</t>
    <phoneticPr fontId="1" type="noConversion"/>
  </si>
  <si>
    <t>纳入专户管理的行政事业性收费收</t>
    <phoneticPr fontId="1" type="noConversion"/>
  </si>
  <si>
    <t>项目绩效目标</t>
    <phoneticPr fontId="1" type="noConversion"/>
  </si>
  <si>
    <t>保证市直机关正常办公（公文传输、视频会议），保障省市县的公文传输，视频会议电报发放。</t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</si>
  <si>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1" type="noConversion"/>
  </si>
  <si>
    <t>科目名称（类/款/项）</t>
    <phoneticPr fontId="1" type="noConversion"/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</si>
  <si>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1" type="noConversion"/>
  </si>
  <si>
    <t>单位名称科目名称（类/款/项）</t>
    <phoneticPr fontId="1" type="noConversion"/>
  </si>
  <si>
    <r>
      <t>2</t>
    </r>
    <r>
      <rPr>
        <b/>
        <sz val="9"/>
        <rFont val="宋体"/>
        <family val="3"/>
        <charset val="134"/>
      </rPr>
      <t>020</t>
    </r>
    <r>
      <rPr>
        <b/>
        <sz val="9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</si>
  <si>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部门政府预算经济分类情况表</t>
    </r>
    <phoneticPr fontId="1" type="noConversion"/>
  </si>
  <si>
    <r>
      <t>2</t>
    </r>
    <r>
      <rPr>
        <sz val="10"/>
        <rFont val="宋体"/>
        <family val="3"/>
        <charset val="134"/>
      </rPr>
      <t>020年基本支出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</si>
  <si>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省提前告知专项支出表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</si>
  <si>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部门政府性基金预算支出表</t>
    </r>
    <phoneticPr fontId="1" type="noConversion"/>
  </si>
  <si>
    <r>
      <t>2</t>
    </r>
    <r>
      <rPr>
        <b/>
        <sz val="18"/>
        <rFont val="宋体"/>
        <family val="3"/>
        <charset val="134"/>
      </rPr>
      <t>020</t>
    </r>
    <r>
      <rPr>
        <b/>
        <sz val="18"/>
        <rFont val="宋体"/>
        <family val="3"/>
        <charset val="134"/>
      </rPr>
      <t>年  部门债务支出预算情况表</t>
    </r>
    <phoneticPr fontId="1" type="noConversion"/>
  </si>
  <si>
    <r>
      <t>2</t>
    </r>
    <r>
      <rPr>
        <b/>
        <sz val="10"/>
        <rFont val="宋体"/>
        <family val="3"/>
        <charset val="134"/>
      </rPr>
      <t>019</t>
    </r>
    <r>
      <rPr>
        <b/>
        <sz val="10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</si>
  <si>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10"/>
        <rFont val="宋体"/>
        <family val="3"/>
        <charset val="134"/>
      </rPr>
      <t>020</t>
    </r>
    <r>
      <rPr>
        <b/>
        <sz val="10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</si>
  <si>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部门政府采购支出预算表</t>
    </r>
    <phoneticPr fontId="1" type="noConversion"/>
  </si>
  <si>
    <t>2020年  部门财政资金安排的政府购买服务项目支出表</t>
    <phoneticPr fontId="1" type="noConversion"/>
  </si>
  <si>
    <r>
      <t>2</t>
    </r>
    <r>
      <rPr>
        <b/>
        <sz val="10"/>
        <rFont val="宋体"/>
        <family val="3"/>
        <charset val="134"/>
      </rPr>
      <t>020</t>
    </r>
    <r>
      <rPr>
        <b/>
        <sz val="10"/>
        <rFont val="宋体"/>
        <family val="3"/>
        <charset val="134"/>
      </rPr>
      <t>年预算安排</t>
    </r>
    <phoneticPr fontId="1" type="noConversion"/>
  </si>
  <si>
    <t xml:space="preserve">2020年调兵山市公安局部门预算公开报表  </t>
    <phoneticPr fontId="1" type="noConversion"/>
  </si>
  <si>
    <t>调兵山市公安局</t>
    <phoneticPr fontId="1" type="noConversion"/>
  </si>
  <si>
    <t>2020年调兵山市公安局部门收入预算总表</t>
    <phoneticPr fontId="1" type="noConversion"/>
  </si>
  <si>
    <t xml:space="preserve">    2020年调兵山市公安局部门收支预算总表</t>
    <phoneticPr fontId="1" type="noConversion"/>
  </si>
  <si>
    <t>2020年调兵山市公安局部门支出预算总表</t>
    <phoneticPr fontId="1" type="noConversion"/>
  </si>
  <si>
    <t>2020年调兵山市公安局部门财政拨款收支预算总表</t>
    <phoneticPr fontId="1" type="noConversion"/>
  </si>
  <si>
    <t>2020年调兵山市公安局部门一般公共预算支出表</t>
    <phoneticPr fontId="1" type="noConversion"/>
  </si>
  <si>
    <t>2020年调兵山市公安局部门一般公共预算“三公”经费支出情况表</t>
    <phoneticPr fontId="1" type="noConversion"/>
  </si>
  <si>
    <t>公安行政运行
（超时补助)</t>
    <phoneticPr fontId="38" type="noConversion"/>
  </si>
  <si>
    <t>保证公安民警超时补助发放及公安其它工作正常运行</t>
    <phoneticPr fontId="1" type="noConversion"/>
  </si>
  <si>
    <t>2020年调兵山市公安局部门一般公共预算基本支出表</t>
    <phoneticPr fontId="1" type="noConversion"/>
  </si>
  <si>
    <t xml:space="preserve">2020年调兵山市公安局部门项目支出预算明细表           
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</si>
</sst>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00"/>
    <numFmt numFmtId="178" formatCode="0_);[Red]\(0\)"/>
    <numFmt numFmtId="179" formatCode="0.00_);[Red]\(0.00\)"/>
    <numFmt numFmtId="180" formatCode="#,##0.0;[Red]\-#,##0.0"/>
    <numFmt numFmtId="181" formatCode="#,##0.00_ "/>
    <numFmt numFmtId="182" formatCode="0.00_ "/>
  </numFmts>
  <fonts count="44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31" fillId="0" borderId="0"/>
    <xf numFmtId="0" fontId="1" fillId="23" borderId="9" applyNumberFormat="0" applyFont="0" applyAlignment="0" applyProtection="0">
      <alignment vertical="center"/>
    </xf>
  </cellStyleXfs>
  <cellXfs count="200">
    <xf numFmtId="0" fontId="0" fillId="0" borderId="0" xfId="0"/>
    <xf numFmtId="0" fontId="1" fillId="0" borderId="0" xfId="31"/>
    <xf numFmtId="0" fontId="4" fillId="0" borderId="0" xfId="31" applyFont="1" applyFill="1" applyAlignment="1">
      <alignment vertical="center"/>
    </xf>
    <xf numFmtId="176" fontId="4" fillId="0" borderId="0" xfId="31" applyNumberFormat="1" applyFont="1" applyFill="1" applyAlignment="1">
      <alignment vertical="center"/>
    </xf>
    <xf numFmtId="0" fontId="4" fillId="0" borderId="0" xfId="31" applyFont="1" applyFill="1" applyAlignment="1">
      <alignment horizontal="center" vertical="center"/>
    </xf>
    <xf numFmtId="176" fontId="4" fillId="0" borderId="0" xfId="31" applyNumberFormat="1" applyFont="1" applyFill="1" applyAlignment="1" applyProtection="1">
      <alignment horizontal="right" vertical="center"/>
    </xf>
    <xf numFmtId="0" fontId="6" fillId="0" borderId="0" xfId="3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29">
      <alignment vertical="center"/>
    </xf>
    <xf numFmtId="0" fontId="2" fillId="0" borderId="0" xfId="29" applyFont="1" applyFill="1" applyAlignment="1">
      <alignment horizontal="center"/>
    </xf>
    <xf numFmtId="0" fontId="2" fillId="24" borderId="0" xfId="29" applyFont="1" applyFill="1" applyAlignment="1">
      <alignment horizontal="center"/>
    </xf>
    <xf numFmtId="0" fontId="2" fillId="0" borderId="0" xfId="29" applyFont="1" applyAlignment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2" fillId="0" borderId="10" xfId="29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2" fillId="0" borderId="11" xfId="29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30">
      <alignment vertical="center"/>
    </xf>
    <xf numFmtId="0" fontId="2" fillId="0" borderId="0" xfId="30" applyFont="1" applyAlignment="1">
      <alignment horizontal="right" vertical="center"/>
    </xf>
    <xf numFmtId="0" fontId="1" fillId="0" borderId="0" xfId="30" applyFill="1">
      <alignment vertical="center"/>
    </xf>
    <xf numFmtId="0" fontId="1" fillId="0" borderId="0" xfId="30" applyFont="1" applyAlignment="1"/>
    <xf numFmtId="0" fontId="2" fillId="0" borderId="0" xfId="30" applyFont="1" applyFill="1" applyAlignment="1"/>
    <xf numFmtId="0" fontId="2" fillId="0" borderId="0" xfId="30" applyFont="1" applyAlignment="1"/>
    <xf numFmtId="0" fontId="2" fillId="0" borderId="10" xfId="30" applyFont="1" applyFill="1" applyBorder="1" applyAlignment="1">
      <alignment horizontal="right" vertical="center"/>
    </xf>
    <xf numFmtId="0" fontId="1" fillId="0" borderId="0" xfId="30" applyFont="1" applyFill="1" applyAlignment="1"/>
    <xf numFmtId="0" fontId="4" fillId="0" borderId="0" xfId="30" applyFont="1" applyFill="1">
      <alignment vertical="center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30" applyFont="1" applyBorder="1" applyAlignment="1"/>
    <xf numFmtId="0" fontId="1" fillId="0" borderId="0" xfId="30" applyBorder="1">
      <alignment vertical="center"/>
    </xf>
    <xf numFmtId="0" fontId="1" fillId="0" borderId="0" xfId="29" applyBorder="1">
      <alignment vertical="center"/>
    </xf>
    <xf numFmtId="0" fontId="1" fillId="0" borderId="0" xfId="32" applyAlignment="1">
      <alignment horizontal="left" vertical="center"/>
    </xf>
    <xf numFmtId="0" fontId="1" fillId="0" borderId="0" xfId="32"/>
    <xf numFmtId="0" fontId="4" fillId="0" borderId="0" xfId="32" applyNumberFormat="1" applyFont="1" applyFill="1" applyAlignment="1">
      <alignment horizontal="right" vertical="center"/>
    </xf>
    <xf numFmtId="0" fontId="27" fillId="0" borderId="0" xfId="32" applyNumberFormat="1" applyFont="1" applyFill="1" applyAlignment="1" applyProtection="1">
      <alignment horizontal="centerContinuous" vertical="center"/>
    </xf>
    <xf numFmtId="0" fontId="28" fillId="0" borderId="10" xfId="32" applyNumberFormat="1" applyFont="1" applyFill="1" applyBorder="1" applyAlignment="1" applyProtection="1"/>
    <xf numFmtId="0" fontId="1" fillId="0" borderId="0" xfId="32" applyAlignment="1">
      <alignment horizontal="right" vertical="center"/>
    </xf>
    <xf numFmtId="0" fontId="1" fillId="0" borderId="13" xfId="32" applyFill="1" applyBorder="1" applyAlignment="1">
      <alignment horizontal="center" vertical="center"/>
    </xf>
    <xf numFmtId="0" fontId="1" fillId="0" borderId="0" xfId="32" applyFill="1"/>
    <xf numFmtId="0" fontId="1" fillId="0" borderId="13" xfId="32" applyFill="1" applyBorder="1" applyAlignment="1">
      <alignment horizontal="left" vertical="center"/>
    </xf>
    <xf numFmtId="0" fontId="1" fillId="0" borderId="13" xfId="32" applyFont="1" applyBorder="1" applyAlignment="1">
      <alignment horizontal="left" vertical="center"/>
    </xf>
    <xf numFmtId="0" fontId="1" fillId="0" borderId="13" xfId="32" applyFont="1" applyFill="1" applyBorder="1" applyAlignment="1">
      <alignment horizontal="left" vertical="center" indent="1"/>
    </xf>
    <xf numFmtId="0" fontId="4" fillId="0" borderId="0" xfId="29" applyFont="1" applyFill="1" applyBorder="1" applyAlignment="1">
      <alignment horizontal="right" vertical="center"/>
    </xf>
    <xf numFmtId="0" fontId="4" fillId="0" borderId="0" xfId="32" applyFont="1" applyAlignment="1">
      <alignment horizontal="right"/>
    </xf>
    <xf numFmtId="0" fontId="29" fillId="0" borderId="0" xfId="32" applyNumberFormat="1" applyFont="1" applyFill="1" applyAlignment="1" applyProtection="1">
      <alignment horizontal="centerContinuous" vertical="center"/>
    </xf>
    <xf numFmtId="0" fontId="4" fillId="0" borderId="0" xfId="32" applyNumberFormat="1" applyFont="1" applyFill="1" applyAlignment="1" applyProtection="1">
      <alignment horizontal="centerContinuous" vertical="center"/>
    </xf>
    <xf numFmtId="0" fontId="1" fillId="0" borderId="0" xfId="33">
      <alignment vertical="center"/>
    </xf>
    <xf numFmtId="0" fontId="2" fillId="0" borderId="0" xfId="33" applyFont="1">
      <alignment vertical="center"/>
    </xf>
    <xf numFmtId="0" fontId="2" fillId="0" borderId="0" xfId="33" applyFont="1" applyAlignment="1">
      <alignment horizontal="right" vertical="center"/>
    </xf>
    <xf numFmtId="0" fontId="1" fillId="0" borderId="0" xfId="33" applyFill="1">
      <alignment vertical="center"/>
    </xf>
    <xf numFmtId="182" fontId="0" fillId="0" borderId="0" xfId="0" applyNumberFormat="1"/>
    <xf numFmtId="0" fontId="2" fillId="0" borderId="13" xfId="29" applyFont="1" applyFill="1" applyBorder="1" applyAlignment="1">
      <alignment horizontal="center" vertical="center" wrapText="1"/>
    </xf>
    <xf numFmtId="179" fontId="4" fillId="0" borderId="13" xfId="32" applyNumberFormat="1" applyFont="1" applyFill="1" applyBorder="1" applyAlignment="1" applyProtection="1">
      <alignment horizontal="left" vertical="center"/>
    </xf>
    <xf numFmtId="179" fontId="1" fillId="0" borderId="13" xfId="32" applyNumberFormat="1" applyFont="1" applyFill="1" applyBorder="1" applyAlignment="1" applyProtection="1">
      <alignment horizontal="right" vertical="center"/>
    </xf>
    <xf numFmtId="179" fontId="4" fillId="0" borderId="13" xfId="32" applyNumberFormat="1" applyFont="1" applyFill="1" applyBorder="1" applyAlignment="1">
      <alignment horizontal="left" vertical="center"/>
    </xf>
    <xf numFmtId="179" fontId="1" fillId="0" borderId="13" xfId="32" applyNumberFormat="1" applyFill="1" applyBorder="1" applyAlignment="1">
      <alignment horizontal="right" vertical="center"/>
    </xf>
    <xf numFmtId="179" fontId="1" fillId="0" borderId="13" xfId="32" applyNumberFormat="1" applyFill="1" applyBorder="1" applyAlignment="1">
      <alignment horizontal="center" vertical="center"/>
    </xf>
    <xf numFmtId="0" fontId="2" fillId="0" borderId="13" xfId="28" applyFont="1" applyBorder="1" applyAlignment="1">
      <alignment horizontal="center" vertical="center" wrapText="1"/>
    </xf>
    <xf numFmtId="0" fontId="2" fillId="0" borderId="13" xfId="28" applyFont="1" applyFill="1" applyBorder="1" applyAlignment="1">
      <alignment horizontal="center" vertical="center" wrapText="1"/>
    </xf>
    <xf numFmtId="0" fontId="2" fillId="0" borderId="14" xfId="29" applyFont="1" applyFill="1" applyBorder="1" applyAlignment="1">
      <alignment horizontal="center" vertical="center" wrapText="1"/>
    </xf>
    <xf numFmtId="0" fontId="36" fillId="0" borderId="0" xfId="32" applyFont="1"/>
    <xf numFmtId="0" fontId="35" fillId="0" borderId="0" xfId="0" applyFont="1" applyFill="1"/>
    <xf numFmtId="0" fontId="35" fillId="0" borderId="0" xfId="29" applyFont="1" applyFill="1">
      <alignment vertical="center"/>
    </xf>
    <xf numFmtId="0" fontId="1" fillId="0" borderId="13" xfId="32" applyFont="1" applyFill="1" applyBorder="1" applyAlignment="1">
      <alignment horizontal="left" vertical="center"/>
    </xf>
    <xf numFmtId="182" fontId="1" fillId="0" borderId="13" xfId="32" applyNumberFormat="1" applyFont="1" applyFill="1" applyBorder="1" applyAlignment="1" applyProtection="1">
      <alignment horizontal="right" vertical="center"/>
    </xf>
    <xf numFmtId="181" fontId="1" fillId="0" borderId="13" xfId="32" applyNumberFormat="1" applyFont="1" applyFill="1" applyBorder="1" applyAlignment="1" applyProtection="1">
      <alignment horizontal="right" vertical="center"/>
    </xf>
    <xf numFmtId="177" fontId="1" fillId="0" borderId="13" xfId="32" applyNumberFormat="1" applyFont="1" applyFill="1" applyBorder="1" applyAlignment="1" applyProtection="1">
      <alignment horizontal="right" vertical="center"/>
    </xf>
    <xf numFmtId="177" fontId="1" fillId="0" borderId="13" xfId="32" applyNumberFormat="1" applyFill="1" applyBorder="1" applyAlignment="1">
      <alignment horizontal="right" vertical="center"/>
    </xf>
    <xf numFmtId="0" fontId="36" fillId="0" borderId="0" xfId="32" applyFont="1" applyFill="1"/>
    <xf numFmtId="179" fontId="1" fillId="0" borderId="13" xfId="32" applyNumberFormat="1" applyFont="1" applyFill="1" applyBorder="1" applyAlignment="1">
      <alignment horizontal="left" vertical="center"/>
    </xf>
    <xf numFmtId="0" fontId="4" fillId="0" borderId="0" xfId="29" applyFont="1" applyAlignment="1">
      <alignment vertical="center"/>
    </xf>
    <xf numFmtId="0" fontId="4" fillId="0" borderId="13" xfId="29" applyNumberFormat="1" applyFont="1" applyFill="1" applyBorder="1" applyAlignment="1" applyProtection="1">
      <alignment horizontal="left" vertical="center" wrapText="1"/>
    </xf>
    <xf numFmtId="182" fontId="4" fillId="0" borderId="13" xfId="29" applyNumberFormat="1" applyFont="1" applyFill="1" applyBorder="1" applyAlignment="1" applyProtection="1">
      <alignment horizontal="right" vertical="center" wrapText="1"/>
    </xf>
    <xf numFmtId="182" fontId="4" fillId="0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82" fontId="1" fillId="0" borderId="13" xfId="33" applyNumberFormat="1" applyFill="1" applyBorder="1" applyAlignment="1">
      <alignment horizontal="right" vertical="center"/>
    </xf>
    <xf numFmtId="49" fontId="4" fillId="0" borderId="13" xfId="33" applyNumberFormat="1" applyFont="1" applyFill="1" applyBorder="1" applyAlignment="1" applyProtection="1">
      <alignment horizontal="left" vertical="center" wrapText="1"/>
    </xf>
    <xf numFmtId="182" fontId="4" fillId="0" borderId="15" xfId="33" applyNumberFormat="1" applyFont="1" applyFill="1" applyBorder="1" applyAlignment="1" applyProtection="1">
      <alignment horizontal="right" vertical="center" wrapText="1"/>
    </xf>
    <xf numFmtId="182" fontId="4" fillId="0" borderId="13" xfId="33" applyNumberFormat="1" applyFont="1" applyFill="1" applyBorder="1" applyAlignment="1" applyProtection="1">
      <alignment horizontal="right" vertical="center" wrapText="1"/>
    </xf>
    <xf numFmtId="182" fontId="4" fillId="0" borderId="12" xfId="33" applyNumberFormat="1" applyFont="1" applyFill="1" applyBorder="1" applyAlignment="1" applyProtection="1">
      <alignment horizontal="right" vertical="center" wrapText="1"/>
    </xf>
    <xf numFmtId="182" fontId="4" fillId="0" borderId="13" xfId="33" applyNumberFormat="1" applyFont="1" applyFill="1" applyBorder="1" applyAlignment="1">
      <alignment horizontal="right" vertical="center" wrapText="1"/>
    </xf>
    <xf numFmtId="49" fontId="1" fillId="0" borderId="13" xfId="33" applyNumberFormat="1" applyFill="1" applyBorder="1" applyAlignment="1">
      <alignment vertical="center" wrapText="1"/>
    </xf>
    <xf numFmtId="0" fontId="3" fillId="0" borderId="0" xfId="29" applyFont="1" applyAlignment="1">
      <alignment vertical="center"/>
    </xf>
    <xf numFmtId="0" fontId="4" fillId="0" borderId="13" xfId="33" applyNumberFormat="1" applyFont="1" applyFill="1" applyBorder="1" applyAlignment="1" applyProtection="1">
      <alignment horizontal="left" vertical="center" wrapText="1"/>
    </xf>
    <xf numFmtId="179" fontId="4" fillId="0" borderId="15" xfId="33" applyNumberFormat="1" applyFont="1" applyFill="1" applyBorder="1" applyAlignment="1" applyProtection="1">
      <alignment horizontal="right" vertical="center" wrapText="1"/>
    </xf>
    <xf numFmtId="179" fontId="4" fillId="0" borderId="13" xfId="33" applyNumberFormat="1" applyFont="1" applyFill="1" applyBorder="1" applyAlignment="1" applyProtection="1">
      <alignment horizontal="right" vertical="center" wrapText="1"/>
    </xf>
    <xf numFmtId="179" fontId="4" fillId="0" borderId="12" xfId="33" applyNumberFormat="1" applyFont="1" applyFill="1" applyBorder="1" applyAlignment="1" applyProtection="1">
      <alignment horizontal="right" vertical="center" wrapText="1"/>
    </xf>
    <xf numFmtId="179" fontId="4" fillId="0" borderId="13" xfId="33" applyNumberFormat="1" applyFont="1" applyFill="1" applyBorder="1" applyAlignment="1">
      <alignment horizontal="right" vertical="center" wrapText="1"/>
    </xf>
    <xf numFmtId="179" fontId="1" fillId="0" borderId="13" xfId="33" applyNumberForma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182" fontId="4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81" fontId="7" fillId="0" borderId="0" xfId="0" applyNumberFormat="1" applyFont="1" applyFill="1"/>
    <xf numFmtId="0" fontId="4" fillId="0" borderId="13" xfId="0" applyFont="1" applyFill="1" applyBorder="1" applyAlignment="1">
      <alignment vertical="center" wrapText="1"/>
    </xf>
    <xf numFmtId="0" fontId="0" fillId="0" borderId="13" xfId="0" applyNumberFormat="1" applyFill="1" applyBorder="1" applyAlignment="1">
      <alignment horizontal="lef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179" fontId="0" fillId="0" borderId="13" xfId="0" applyNumberFormat="1" applyFill="1" applyBorder="1" applyAlignment="1">
      <alignment horizontal="right" vertical="center" wrapText="1"/>
    </xf>
    <xf numFmtId="49" fontId="0" fillId="0" borderId="13" xfId="0" applyNumberFormat="1" applyFill="1" applyBorder="1" applyAlignment="1">
      <alignment vertical="center"/>
    </xf>
    <xf numFmtId="49" fontId="0" fillId="0" borderId="13" xfId="0" applyNumberFormat="1" applyFill="1" applyBorder="1" applyAlignment="1">
      <alignment horizontal="left" vertical="center"/>
    </xf>
    <xf numFmtId="0" fontId="0" fillId="0" borderId="13" xfId="0" applyNumberFormat="1" applyFill="1" applyBorder="1" applyAlignment="1">
      <alignment horizontal="left" vertical="center"/>
    </xf>
    <xf numFmtId="49" fontId="0" fillId="0" borderId="13" xfId="0" applyNumberForma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 wrapText="1"/>
    </xf>
    <xf numFmtId="0" fontId="4" fillId="0" borderId="0" xfId="31" applyFont="1"/>
    <xf numFmtId="49" fontId="4" fillId="0" borderId="13" xfId="0" applyNumberFormat="1" applyFont="1" applyFill="1" applyBorder="1" applyAlignment="1">
      <alignment horizontal="left" vertical="center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13" xfId="29" applyNumberFormat="1" applyFont="1" applyFill="1" applyBorder="1" applyAlignment="1">
      <alignment horizontal="right" vertical="center"/>
    </xf>
    <xf numFmtId="179" fontId="4" fillId="0" borderId="13" xfId="29" applyNumberFormat="1" applyFont="1" applyFill="1" applyBorder="1" applyAlignment="1" applyProtection="1">
      <alignment horizontal="right" vertical="center" wrapText="1"/>
    </xf>
    <xf numFmtId="179" fontId="4" fillId="0" borderId="13" xfId="0" applyNumberFormat="1" applyFont="1" applyFill="1" applyBorder="1" applyAlignment="1" applyProtection="1">
      <alignment horizontal="right" vertical="center" wrapText="1"/>
    </xf>
    <xf numFmtId="0" fontId="28" fillId="0" borderId="13" xfId="32" applyFont="1" applyFill="1" applyBorder="1" applyAlignment="1">
      <alignment horizontal="center" vertical="center"/>
    </xf>
    <xf numFmtId="0" fontId="28" fillId="0" borderId="13" xfId="32" applyFont="1" applyBorder="1" applyAlignment="1">
      <alignment horizontal="center" vertical="center"/>
    </xf>
    <xf numFmtId="0" fontId="28" fillId="0" borderId="13" xfId="32" applyNumberFormat="1" applyFont="1" applyFill="1" applyBorder="1" applyAlignment="1" applyProtection="1">
      <alignment horizontal="centerContinuous" vertical="center"/>
    </xf>
    <xf numFmtId="0" fontId="28" fillId="0" borderId="0" xfId="32" applyFont="1"/>
    <xf numFmtId="179" fontId="28" fillId="0" borderId="13" xfId="32" applyNumberFormat="1" applyFont="1" applyFill="1" applyBorder="1" applyAlignment="1">
      <alignment horizontal="center" vertical="center"/>
    </xf>
    <xf numFmtId="0" fontId="28" fillId="0" borderId="0" xfId="32" applyFont="1" applyFill="1"/>
    <xf numFmtId="49" fontId="4" fillId="0" borderId="13" xfId="29" applyNumberFormat="1" applyFont="1" applyFill="1" applyBorder="1" applyAlignment="1" applyProtection="1">
      <alignment horizontal="left" vertical="center" wrapText="1"/>
    </xf>
    <xf numFmtId="179" fontId="4" fillId="0" borderId="13" xfId="0" applyNumberFormat="1" applyFont="1" applyFill="1" applyBorder="1" applyAlignment="1" applyProtection="1">
      <alignment horizontal="right" vertical="center" wrapText="1"/>
    </xf>
    <xf numFmtId="178" fontId="4" fillId="0" borderId="14" xfId="0" applyNumberFormat="1" applyFont="1" applyFill="1" applyBorder="1" applyAlignment="1">
      <alignment vertical="center"/>
    </xf>
    <xf numFmtId="178" fontId="4" fillId="0" borderId="14" xfId="32" applyNumberFormat="1" applyFont="1" applyFill="1" applyBorder="1" applyAlignment="1">
      <alignment horizontal="center" vertical="center" wrapText="1"/>
    </xf>
    <xf numFmtId="179" fontId="4" fillId="0" borderId="14" xfId="32" applyNumberFormat="1" applyFont="1" applyFill="1" applyBorder="1" applyAlignment="1" applyProtection="1">
      <alignment horizontal="right" vertical="center" wrapText="1"/>
    </xf>
    <xf numFmtId="179" fontId="4" fillId="0" borderId="14" xfId="32" applyNumberFormat="1" applyFont="1" applyFill="1" applyBorder="1" applyAlignment="1">
      <alignment horizontal="right" vertical="center" wrapText="1"/>
    </xf>
    <xf numFmtId="179" fontId="4" fillId="0" borderId="14" xfId="0" applyNumberFormat="1" applyFont="1" applyFill="1" applyBorder="1" applyAlignment="1">
      <alignment horizontal="right" vertical="center" wrapText="1"/>
    </xf>
    <xf numFmtId="178" fontId="4" fillId="0" borderId="14" xfId="32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0" fillId="0" borderId="0" xfId="32" applyNumberFormat="1" applyFont="1" applyFill="1" applyAlignment="1" applyProtection="1">
      <alignment horizontal="centerContinuous" vertical="center"/>
    </xf>
    <xf numFmtId="0" fontId="36" fillId="0" borderId="13" xfId="32" applyFont="1" applyBorder="1" applyAlignment="1">
      <alignment horizontal="center" vertical="center"/>
    </xf>
    <xf numFmtId="0" fontId="41" fillId="0" borderId="0" xfId="32" applyNumberFormat="1" applyFont="1" applyFill="1" applyAlignment="1" applyProtection="1">
      <alignment horizontal="centerContinuous" vertical="center"/>
    </xf>
    <xf numFmtId="0" fontId="4" fillId="26" borderId="13" xfId="0" applyFont="1" applyFill="1" applyBorder="1" applyAlignment="1">
      <alignment vertical="center"/>
    </xf>
    <xf numFmtId="0" fontId="2" fillId="26" borderId="11" xfId="0" applyFont="1" applyFill="1" applyBorder="1" applyAlignment="1">
      <alignment horizontal="center" vertical="center"/>
    </xf>
    <xf numFmtId="0" fontId="43" fillId="26" borderId="12" xfId="0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left" vertical="center"/>
    </xf>
    <xf numFmtId="179" fontId="35" fillId="0" borderId="13" xfId="0" applyNumberFormat="1" applyFont="1" applyFill="1" applyBorder="1" applyAlignment="1">
      <alignment horizontal="right" vertical="center"/>
    </xf>
    <xf numFmtId="49" fontId="35" fillId="0" borderId="13" xfId="33" applyNumberFormat="1" applyFont="1" applyFill="1" applyBorder="1" applyAlignment="1" applyProtection="1">
      <alignment horizontal="left" vertical="center" wrapText="1"/>
    </xf>
    <xf numFmtId="0" fontId="35" fillId="25" borderId="13" xfId="0" applyFont="1" applyFill="1" applyBorder="1" applyAlignment="1">
      <alignment horizontal="left" vertical="center" wrapText="1"/>
    </xf>
    <xf numFmtId="49" fontId="38" fillId="0" borderId="13" xfId="33" applyNumberFormat="1" applyFont="1" applyFill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29" applyFont="1" applyFill="1" applyBorder="1" applyAlignment="1">
      <alignment horizontal="center" vertical="center" wrapText="1"/>
    </xf>
    <xf numFmtId="0" fontId="2" fillId="0" borderId="16" xfId="29" applyFont="1" applyFill="1" applyBorder="1" applyAlignment="1">
      <alignment horizontal="center" vertical="center" wrapText="1"/>
    </xf>
    <xf numFmtId="0" fontId="2" fillId="0" borderId="17" xfId="29" applyFont="1" applyFill="1" applyBorder="1" applyAlignment="1">
      <alignment horizontal="center" vertical="center" wrapText="1"/>
    </xf>
    <xf numFmtId="0" fontId="39" fillId="0" borderId="0" xfId="31" applyNumberFormat="1" applyFont="1" applyFill="1" applyAlignment="1" applyProtection="1">
      <alignment horizontal="center" vertical="center"/>
    </xf>
    <xf numFmtId="0" fontId="5" fillId="0" borderId="0" xfId="31" applyNumberFormat="1" applyFont="1" applyFill="1" applyAlignment="1" applyProtection="1">
      <alignment horizontal="center" vertical="center"/>
    </xf>
    <xf numFmtId="0" fontId="2" fillId="25" borderId="15" xfId="0" applyNumberFormat="1" applyFont="1" applyFill="1" applyBorder="1" applyAlignment="1" applyProtection="1">
      <alignment horizontal="center" vertical="center" wrapText="1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0" borderId="13" xfId="29" applyFont="1" applyFill="1" applyBorder="1" applyAlignment="1">
      <alignment horizontal="center" vertical="center" wrapText="1"/>
    </xf>
    <xf numFmtId="0" fontId="2" fillId="0" borderId="15" xfId="29" applyFont="1" applyFill="1" applyBorder="1" applyAlignment="1">
      <alignment horizontal="center" vertical="center" wrapText="1"/>
    </xf>
    <xf numFmtId="0" fontId="2" fillId="0" borderId="18" xfId="29" applyFont="1" applyFill="1" applyBorder="1" applyAlignment="1">
      <alignment horizontal="center" vertical="center" wrapText="1"/>
    </xf>
    <xf numFmtId="0" fontId="2" fillId="0" borderId="12" xfId="29" applyFont="1" applyFill="1" applyBorder="1" applyAlignment="1">
      <alignment horizontal="center" vertical="center" wrapText="1"/>
    </xf>
    <xf numFmtId="0" fontId="39" fillId="0" borderId="0" xfId="29" applyFont="1" applyFill="1" applyAlignment="1">
      <alignment horizontal="center" vertical="center"/>
    </xf>
    <xf numFmtId="0" fontId="5" fillId="0" borderId="0" xfId="29" applyFont="1" applyFill="1" applyAlignment="1">
      <alignment horizontal="center" vertical="center"/>
    </xf>
    <xf numFmtId="0" fontId="2" fillId="0" borderId="19" xfId="29" applyFont="1" applyFill="1" applyBorder="1" applyAlignment="1">
      <alignment horizontal="center" vertical="center" wrapText="1"/>
    </xf>
    <xf numFmtId="0" fontId="2" fillId="0" borderId="20" xfId="29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35" fillId="0" borderId="13" xfId="32" applyNumberFormat="1" applyFont="1" applyFill="1" applyBorder="1" applyAlignment="1" applyProtection="1">
      <alignment horizontal="center" vertical="center" wrapText="1"/>
    </xf>
    <xf numFmtId="0" fontId="4" fillId="0" borderId="13" xfId="32" applyNumberFormat="1" applyFont="1" applyFill="1" applyBorder="1" applyAlignment="1" applyProtection="1">
      <alignment horizontal="center" vertical="center" wrapText="1"/>
    </xf>
    <xf numFmtId="0" fontId="1" fillId="0" borderId="11" xfId="32" applyNumberFormat="1" applyFont="1" applyFill="1" applyBorder="1" applyAlignment="1" applyProtection="1">
      <alignment horizontal="center" vertical="center" wrapText="1"/>
    </xf>
    <xf numFmtId="0" fontId="1" fillId="0" borderId="17" xfId="32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8" fillId="0" borderId="14" xfId="33" applyFont="1" applyBorder="1" applyAlignment="1">
      <alignment horizontal="center" vertical="center" wrapText="1"/>
    </xf>
    <xf numFmtId="0" fontId="28" fillId="0" borderId="14" xfId="33" applyFont="1" applyFill="1" applyBorder="1" applyAlignment="1">
      <alignment horizontal="center" vertical="center" wrapText="1"/>
    </xf>
    <xf numFmtId="0" fontId="40" fillId="0" borderId="0" xfId="33" applyFont="1" applyFill="1" applyAlignment="1">
      <alignment horizontal="center" vertical="center" wrapText="1"/>
    </xf>
    <xf numFmtId="0" fontId="27" fillId="0" borderId="0" xfId="33" applyFont="1" applyFill="1" applyAlignment="1">
      <alignment horizontal="center" vertical="center" wrapText="1"/>
    </xf>
    <xf numFmtId="0" fontId="2" fillId="0" borderId="14" xfId="33" applyNumberFormat="1" applyFont="1" applyFill="1" applyBorder="1" applyAlignment="1" applyProtection="1">
      <alignment horizontal="center" vertical="center"/>
    </xf>
    <xf numFmtId="0" fontId="2" fillId="0" borderId="14" xfId="33" applyNumberFormat="1" applyFont="1" applyFill="1" applyBorder="1" applyAlignment="1" applyProtection="1">
      <alignment horizontal="center" vertical="center" wrapText="1"/>
    </xf>
    <xf numFmtId="0" fontId="2" fillId="0" borderId="14" xfId="29" applyFont="1" applyFill="1" applyBorder="1" applyAlignment="1">
      <alignment horizontal="center" vertical="center" wrapText="1"/>
    </xf>
    <xf numFmtId="4" fontId="2" fillId="0" borderId="14" xfId="29" applyNumberFormat="1" applyFont="1" applyFill="1" applyBorder="1" applyAlignment="1">
      <alignment horizontal="center" vertical="center" wrapText="1"/>
    </xf>
    <xf numFmtId="0" fontId="41" fillId="0" borderId="0" xfId="33" applyFont="1" applyFill="1" applyAlignment="1">
      <alignment horizontal="center" vertical="center"/>
    </xf>
    <xf numFmtId="0" fontId="30" fillId="0" borderId="0" xfId="33" applyFont="1" applyFill="1" applyAlignment="1">
      <alignment horizontal="center" vertical="center"/>
    </xf>
    <xf numFmtId="0" fontId="2" fillId="0" borderId="11" xfId="33" applyNumberFormat="1" applyFont="1" applyFill="1" applyBorder="1" applyAlignment="1" applyProtection="1">
      <alignment horizontal="center" vertical="center"/>
    </xf>
    <xf numFmtId="0" fontId="2" fillId="0" borderId="17" xfId="33" applyNumberFormat="1" applyFont="1" applyFill="1" applyBorder="1" applyAlignment="1" applyProtection="1">
      <alignment horizontal="center" vertical="center"/>
    </xf>
    <xf numFmtId="0" fontId="2" fillId="0" borderId="15" xfId="33" applyNumberFormat="1" applyFont="1" applyFill="1" applyBorder="1" applyAlignment="1" applyProtection="1">
      <alignment horizontal="center" vertical="center" wrapText="1"/>
    </xf>
    <xf numFmtId="0" fontId="2" fillId="0" borderId="19" xfId="33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9" fillId="0" borderId="0" xfId="30" applyNumberFormat="1" applyFont="1" applyFill="1" applyAlignment="1" applyProtection="1">
      <alignment horizontal="center"/>
    </xf>
    <xf numFmtId="0" fontId="5" fillId="0" borderId="0" xfId="30" applyNumberFormat="1" applyFont="1" applyFill="1" applyAlignment="1" applyProtection="1">
      <alignment horizontal="center"/>
    </xf>
    <xf numFmtId="0" fontId="2" fillId="0" borderId="13" xfId="30" applyFont="1" applyBorder="1" applyAlignment="1">
      <alignment horizontal="center" vertical="center" wrapText="1"/>
    </xf>
    <xf numFmtId="0" fontId="2" fillId="0" borderId="13" xfId="3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25" applyFont="1" applyBorder="1" applyAlignment="1">
      <alignment horizontal="center" vertical="center" wrapText="1"/>
    </xf>
    <xf numFmtId="0" fontId="2" fillId="0" borderId="17" xfId="25" applyFont="1" applyBorder="1" applyAlignment="1">
      <alignment horizontal="center" vertical="center" wrapText="1"/>
    </xf>
    <xf numFmtId="0" fontId="33" fillId="0" borderId="0" xfId="25" applyFont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28" applyFont="1" applyBorder="1" applyAlignment="1">
      <alignment horizontal="center" vertical="center" wrapText="1"/>
    </xf>
    <xf numFmtId="0" fontId="2" fillId="0" borderId="17" xfId="28" applyFont="1" applyBorder="1" applyAlignment="1">
      <alignment horizontal="center" vertical="center" wrapText="1"/>
    </xf>
  </cellXfs>
  <cellStyles count="5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 3" xfId="27"/>
    <cellStyle name="常规_2、2015年项目库录入类表" xfId="28"/>
    <cellStyle name="常规_2014年附表" xfId="29"/>
    <cellStyle name="常规_2015年部门预算批复报表_表样" xfId="30"/>
    <cellStyle name="常规_Sheet1" xfId="31"/>
    <cellStyle name="常规_靖西市工商局2016年部门预算" xfId="32"/>
    <cellStyle name="常规_省林业厅2016年预算公开表样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强调文字颜色 1" xfId="41" builtinId="29" customBuiltin="1"/>
    <cellStyle name="强调文字颜色 2" xfId="42" builtinId="33" customBuiltin="1"/>
    <cellStyle name="强调文字颜色 3" xfId="43" builtinId="37" customBuiltin="1"/>
    <cellStyle name="强调文字颜色 4" xfId="44" builtinId="41" customBuiltin="1"/>
    <cellStyle name="强调文字颜色 5" xfId="45" builtinId="45" customBuiltin="1"/>
    <cellStyle name="强调文字颜色 6" xfId="46" builtinId="49" customBuiltin="1"/>
    <cellStyle name="适中" xfId="47" builtinId="28" customBuiltin="1"/>
    <cellStyle name="输出" xfId="48" builtinId="21" customBuiltin="1"/>
    <cellStyle name="输入" xfId="49" builtinId="20" customBuiltin="1"/>
    <cellStyle name="样式 1" xfId="50"/>
    <cellStyle name="注释" xfId="51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46" t="s">
        <v>207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3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II36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1" width="49.5" style="10" customWidth="1"/>
    <col min="2" max="4" width="18.75" style="10" customWidth="1"/>
    <col min="5" max="243" width="6.875" style="10" customWidth="1"/>
    <col min="244" max="16384" width="6.875" style="10"/>
  </cols>
  <sheetData>
    <row r="1" spans="1:243" ht="24.75" customHeight="1">
      <c r="A1" s="81" t="s">
        <v>185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59" t="s">
        <v>200</v>
      </c>
      <c r="B2" s="160"/>
      <c r="C2" s="160"/>
      <c r="D2" s="160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6.5" customHeight="1">
      <c r="A3" s="11"/>
      <c r="B3" s="12"/>
      <c r="C3" s="12"/>
      <c r="D3" s="1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6.5" customHeight="1">
      <c r="A4" s="14"/>
      <c r="B4" s="14"/>
      <c r="C4" s="14"/>
      <c r="D4" s="53" t="s">
        <v>1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28.5" customHeight="1">
      <c r="A5" s="155" t="s">
        <v>141</v>
      </c>
      <c r="B5" s="155" t="s">
        <v>2</v>
      </c>
      <c r="C5" s="148" t="s">
        <v>143</v>
      </c>
      <c r="D5" s="163" t="s">
        <v>8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28.5" customHeight="1">
      <c r="A6" s="155"/>
      <c r="B6" s="155"/>
      <c r="C6" s="149"/>
      <c r="D6" s="16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28.5" customHeight="1">
      <c r="A7" s="155"/>
      <c r="B7" s="155"/>
      <c r="C7" s="150"/>
      <c r="D7" s="16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s="73" customFormat="1" ht="18" customHeight="1">
      <c r="A8" s="82"/>
      <c r="B8" s="83">
        <f>SUM(C8:D8)</f>
        <v>0</v>
      </c>
      <c r="C8" s="83"/>
      <c r="D8" s="83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</row>
    <row r="9" spans="1:243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.75" customHeight="1">
      <c r="A21" s="41"/>
      <c r="B21" s="41"/>
      <c r="C21" s="41"/>
      <c r="D21" s="4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41"/>
      <c r="B22" s="41"/>
      <c r="C22" s="41"/>
      <c r="D22" s="41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41"/>
      <c r="B23" s="41"/>
      <c r="C23" s="41"/>
      <c r="D23" s="41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41"/>
      <c r="B24" s="41"/>
      <c r="C24" s="41"/>
      <c r="D24" s="41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41"/>
      <c r="B25" s="41"/>
      <c r="C25" s="41"/>
      <c r="D25" s="41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41"/>
      <c r="B26" s="41"/>
      <c r="C26" s="41"/>
      <c r="D26" s="4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41"/>
      <c r="B27" s="41"/>
      <c r="C27" s="41"/>
      <c r="D27" s="4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41"/>
      <c r="B28" s="41"/>
      <c r="C28" s="41"/>
      <c r="D28" s="4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41"/>
      <c r="B29" s="41"/>
      <c r="C29" s="41"/>
      <c r="D29" s="4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41"/>
      <c r="B30" s="41"/>
      <c r="C30" s="41"/>
      <c r="D30" s="4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41"/>
      <c r="B31" s="41"/>
      <c r="C31" s="41"/>
      <c r="D31" s="4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41"/>
      <c r="B32" s="41"/>
      <c r="C32" s="41"/>
      <c r="D32" s="4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41"/>
      <c r="B33" s="41"/>
      <c r="C33" s="41"/>
      <c r="D33" s="41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41"/>
      <c r="B34" s="41"/>
      <c r="C34" s="41"/>
      <c r="D34" s="41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75" customHeight="1">
      <c r="A35" s="41"/>
      <c r="B35" s="41"/>
      <c r="C35" s="41"/>
      <c r="D35" s="4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75" customHeight="1">
      <c r="A36" s="41"/>
      <c r="B36" s="41"/>
      <c r="C36" s="41"/>
      <c r="D36" s="41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G9" sqref="G9"/>
    </sheetView>
  </sheetViews>
  <sheetFormatPr defaultColWidth="6.875" defaultRowHeight="12.75" customHeight="1"/>
  <cols>
    <col min="1" max="1" width="26.25" style="57" customWidth="1"/>
    <col min="2" max="2" width="20" style="57" customWidth="1"/>
    <col min="3" max="10" width="11" style="57" customWidth="1"/>
    <col min="11" max="11" width="21.375" style="57" customWidth="1"/>
    <col min="12" max="16384" width="6.875" style="57"/>
  </cols>
  <sheetData>
    <row r="1" spans="1:11" ht="17.25" customHeight="1">
      <c r="A1" s="81" t="s">
        <v>186</v>
      </c>
    </row>
    <row r="2" spans="1:11" ht="31.5" customHeight="1">
      <c r="A2" s="172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1.25" customHeight="1">
      <c r="A3" s="58"/>
      <c r="B3" s="58"/>
      <c r="C3" s="58"/>
      <c r="D3" s="58"/>
      <c r="E3" s="58"/>
      <c r="F3" s="58"/>
      <c r="G3" s="58"/>
      <c r="H3" s="59"/>
    </row>
    <row r="4" spans="1:11" ht="17.25" customHeight="1">
      <c r="A4" s="58"/>
      <c r="B4" s="58"/>
      <c r="C4" s="58"/>
      <c r="D4" s="58"/>
      <c r="E4" s="58"/>
      <c r="F4" s="58"/>
      <c r="G4" s="58"/>
      <c r="J4" s="59"/>
      <c r="K4" s="59" t="s">
        <v>0</v>
      </c>
    </row>
    <row r="5" spans="1:11" ht="35.25" customHeight="1">
      <c r="A5" s="174" t="s">
        <v>187</v>
      </c>
      <c r="B5" s="175" t="s">
        <v>188</v>
      </c>
      <c r="C5" s="176" t="s">
        <v>2</v>
      </c>
      <c r="D5" s="176" t="s">
        <v>27</v>
      </c>
      <c r="E5" s="176"/>
      <c r="F5" s="176"/>
      <c r="G5" s="176"/>
      <c r="H5" s="176"/>
      <c r="I5" s="176" t="s">
        <v>131</v>
      </c>
      <c r="J5" s="177" t="s">
        <v>189</v>
      </c>
      <c r="K5" s="170" t="s">
        <v>190</v>
      </c>
    </row>
    <row r="6" spans="1:11" ht="51" customHeight="1">
      <c r="A6" s="174"/>
      <c r="B6" s="175"/>
      <c r="C6" s="176"/>
      <c r="D6" s="70" t="s">
        <v>134</v>
      </c>
      <c r="E6" s="70" t="s">
        <v>135</v>
      </c>
      <c r="F6" s="70" t="s">
        <v>136</v>
      </c>
      <c r="G6" s="70" t="s">
        <v>137</v>
      </c>
      <c r="H6" s="70" t="s">
        <v>138</v>
      </c>
      <c r="I6" s="176"/>
      <c r="J6" s="176"/>
      <c r="K6" s="171"/>
    </row>
    <row r="7" spans="1:11" s="60" customFormat="1" ht="27.75" customHeight="1">
      <c r="A7" s="87" t="s">
        <v>2</v>
      </c>
      <c r="B7" s="144" t="s">
        <v>215</v>
      </c>
      <c r="C7" s="88">
        <f t="shared" ref="C7" si="0">SUM(D7,I7:J7)</f>
        <v>262.17</v>
      </c>
      <c r="D7" s="89">
        <f t="shared" ref="D7" si="1">SUM(E7:H7)</f>
        <v>262.17</v>
      </c>
      <c r="E7" s="90"/>
      <c r="F7" s="89">
        <v>0</v>
      </c>
      <c r="G7" s="89">
        <v>262.17</v>
      </c>
      <c r="H7" s="91">
        <v>0</v>
      </c>
      <c r="I7" s="86">
        <v>0</v>
      </c>
      <c r="J7" s="86">
        <v>0</v>
      </c>
      <c r="K7" s="145" t="s">
        <v>216</v>
      </c>
    </row>
    <row r="8" spans="1:11" ht="27.75" customHeight="1">
      <c r="A8" s="143" t="s">
        <v>208</v>
      </c>
      <c r="B8" s="144" t="s">
        <v>215</v>
      </c>
      <c r="C8" s="88">
        <f t="shared" ref="C8:C9" si="2">SUM(D8,I8:J8)</f>
        <v>262.17</v>
      </c>
      <c r="D8" s="89">
        <f t="shared" ref="D8:D10" si="3">SUM(E8:H8)</f>
        <v>262.17</v>
      </c>
      <c r="E8" s="90"/>
      <c r="F8" s="89">
        <v>0</v>
      </c>
      <c r="G8" s="89">
        <v>262.17</v>
      </c>
      <c r="H8" s="91">
        <v>0</v>
      </c>
      <c r="I8" s="86">
        <v>0</v>
      </c>
      <c r="J8" s="86">
        <v>0</v>
      </c>
      <c r="K8" s="92"/>
    </row>
    <row r="9" spans="1:11" ht="27.75" customHeight="1">
      <c r="A9" s="87"/>
      <c r="B9" s="87"/>
      <c r="C9" s="88">
        <f t="shared" si="2"/>
        <v>0</v>
      </c>
      <c r="D9" s="89">
        <f t="shared" si="3"/>
        <v>0</v>
      </c>
      <c r="E9" s="90"/>
      <c r="F9" s="89">
        <v>0</v>
      </c>
      <c r="G9" s="89">
        <v>0</v>
      </c>
      <c r="H9" s="91">
        <v>0</v>
      </c>
      <c r="I9" s="86">
        <v>0</v>
      </c>
      <c r="J9" s="86">
        <v>0</v>
      </c>
      <c r="K9" s="92"/>
    </row>
    <row r="10" spans="1:11" ht="49.5" customHeight="1">
      <c r="A10" s="87"/>
      <c r="B10" s="87"/>
      <c r="C10" s="88">
        <f>SUM(D10,I10:J10)</f>
        <v>0</v>
      </c>
      <c r="D10" s="89">
        <f t="shared" si="3"/>
        <v>0</v>
      </c>
      <c r="E10" s="90"/>
      <c r="F10" s="89">
        <v>0</v>
      </c>
      <c r="G10" s="89">
        <v>0</v>
      </c>
      <c r="H10" s="91">
        <v>0</v>
      </c>
      <c r="I10" s="86">
        <v>0</v>
      </c>
      <c r="J10" s="86">
        <v>0</v>
      </c>
      <c r="K10" s="92" t="s">
        <v>191</v>
      </c>
    </row>
    <row r="11" spans="1:11" ht="12.75" customHeight="1">
      <c r="B11" s="60"/>
      <c r="G11" s="60"/>
    </row>
    <row r="12" spans="1:11" ht="12.75" customHeight="1">
      <c r="A12" s="60"/>
      <c r="B12" s="60"/>
      <c r="G12" s="60"/>
    </row>
    <row r="13" spans="1:11" ht="12.75" customHeight="1">
      <c r="A13" s="60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60"/>
    </row>
    <row r="17" spans="1:11" ht="12.75" customHeight="1">
      <c r="A17"/>
      <c r="B17" s="60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60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K5:K6"/>
    <mergeCell ref="A2:K2"/>
    <mergeCell ref="A5:A6"/>
    <mergeCell ref="B5:B6"/>
    <mergeCell ref="C5:C6"/>
    <mergeCell ref="D5:H5"/>
    <mergeCell ref="I5:I6"/>
    <mergeCell ref="J5:J6"/>
  </mergeCells>
  <phoneticPr fontId="1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25.25" style="57" customWidth="1"/>
    <col min="2" max="2" width="10" style="57" customWidth="1"/>
    <col min="3" max="3" width="27" style="57" customWidth="1"/>
    <col min="4" max="11" width="11.125" style="57" customWidth="1"/>
    <col min="12" max="16384" width="6.875" style="57"/>
  </cols>
  <sheetData>
    <row r="1" spans="1:11" ht="27.75" customHeight="1">
      <c r="A1" s="93" t="s">
        <v>192</v>
      </c>
    </row>
    <row r="2" spans="1:11" ht="24.75" customHeight="1">
      <c r="A2" s="178" t="s">
        <v>201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7.25" customHeight="1">
      <c r="A3" s="58"/>
      <c r="B3" s="58"/>
      <c r="C3" s="58"/>
      <c r="D3" s="58"/>
      <c r="E3" s="58"/>
      <c r="F3" s="58"/>
      <c r="G3" s="58"/>
      <c r="H3" s="58"/>
      <c r="I3" s="59"/>
    </row>
    <row r="4" spans="1:11" ht="17.25" customHeight="1">
      <c r="A4" s="58"/>
      <c r="B4" s="58"/>
      <c r="C4" s="58"/>
      <c r="D4" s="58"/>
      <c r="E4" s="58"/>
      <c r="F4" s="58"/>
      <c r="G4" s="58"/>
      <c r="H4" s="58"/>
      <c r="K4" s="59" t="s">
        <v>0</v>
      </c>
    </row>
    <row r="5" spans="1:11" ht="32.25" customHeight="1">
      <c r="A5" s="180" t="s">
        <v>193</v>
      </c>
      <c r="B5" s="182" t="s">
        <v>10</v>
      </c>
      <c r="C5" s="182" t="s">
        <v>11</v>
      </c>
      <c r="D5" s="155" t="s">
        <v>2</v>
      </c>
      <c r="E5" s="156" t="s">
        <v>27</v>
      </c>
      <c r="F5" s="157"/>
      <c r="G5" s="157"/>
      <c r="H5" s="157"/>
      <c r="I5" s="158"/>
      <c r="J5" s="148" t="s">
        <v>131</v>
      </c>
      <c r="K5" s="148" t="s">
        <v>132</v>
      </c>
    </row>
    <row r="6" spans="1:11" ht="50.25" customHeight="1">
      <c r="A6" s="181"/>
      <c r="B6" s="183"/>
      <c r="C6" s="183"/>
      <c r="D6" s="155"/>
      <c r="E6" s="18" t="s">
        <v>134</v>
      </c>
      <c r="F6" s="18" t="s">
        <v>135</v>
      </c>
      <c r="G6" s="18" t="s">
        <v>136</v>
      </c>
      <c r="H6" s="18" t="s">
        <v>137</v>
      </c>
      <c r="I6" s="18" t="s">
        <v>138</v>
      </c>
      <c r="J6" s="149"/>
      <c r="K6" s="149"/>
    </row>
    <row r="7" spans="1:11" s="60" customFormat="1" ht="27.75" customHeight="1">
      <c r="A7" s="94"/>
      <c r="B7" s="87"/>
      <c r="C7" s="87"/>
      <c r="D7" s="95"/>
      <c r="E7" s="96"/>
      <c r="F7" s="97"/>
      <c r="G7" s="96"/>
      <c r="H7" s="96"/>
      <c r="I7" s="98"/>
      <c r="J7" s="99"/>
      <c r="K7" s="99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60"/>
      <c r="B9" s="60"/>
      <c r="C9" s="60"/>
      <c r="D9" s="60"/>
      <c r="E9" s="60"/>
      <c r="F9" s="60"/>
      <c r="G9" s="60"/>
      <c r="H9" s="60"/>
      <c r="I9" s="60"/>
    </row>
    <row r="10" spans="1:11" ht="12.75" customHeight="1">
      <c r="B10" s="60"/>
      <c r="C10" s="60"/>
      <c r="D10" s="60"/>
      <c r="E10" s="60"/>
      <c r="F10" s="60"/>
      <c r="G10" s="60"/>
      <c r="H10" s="60"/>
    </row>
    <row r="11" spans="1:11" ht="12.75" customHeight="1">
      <c r="B11" s="60"/>
      <c r="H11" s="60"/>
    </row>
    <row r="12" spans="1:11" ht="12.75" customHeight="1">
      <c r="A12" s="60"/>
      <c r="B12" s="60"/>
      <c r="H12" s="60"/>
    </row>
    <row r="13" spans="1:11" ht="12.75" customHeight="1">
      <c r="A13" s="60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60"/>
    </row>
    <row r="17" spans="1:11" ht="12.75" customHeight="1">
      <c r="A17"/>
      <c r="B17" s="60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60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23622047244094491" right="0.23622047244094491" top="0.59055118110236227" bottom="0.59055118110236227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L54" sqref="L54"/>
    </sheetView>
  </sheetViews>
  <sheetFormatPr defaultRowHeight="14.25"/>
  <cols>
    <col min="1" max="3" width="34.75" customWidth="1"/>
  </cols>
  <sheetData>
    <row r="1" spans="1:5" ht="26.25" customHeight="1">
      <c r="A1" s="134" t="s">
        <v>113</v>
      </c>
    </row>
    <row r="2" spans="1:5" ht="27" customHeight="1">
      <c r="A2" s="184" t="s">
        <v>214</v>
      </c>
      <c r="B2" s="185"/>
      <c r="C2" s="185"/>
    </row>
    <row r="3" spans="1:5" ht="26.25" customHeight="1">
      <c r="A3" s="9"/>
      <c r="C3" s="17" t="s">
        <v>37</v>
      </c>
    </row>
    <row r="4" spans="1:5" s="8" customFormat="1" ht="30" customHeight="1">
      <c r="A4" s="139" t="s">
        <v>38</v>
      </c>
      <c r="B4" s="140" t="s">
        <v>202</v>
      </c>
      <c r="C4" s="140" t="s">
        <v>203</v>
      </c>
    </row>
    <row r="5" spans="1:5" s="102" customFormat="1" ht="33" customHeight="1">
      <c r="A5" s="138" t="s">
        <v>39</v>
      </c>
      <c r="B5" s="101">
        <v>231.86</v>
      </c>
      <c r="C5" s="101">
        <v>234.78</v>
      </c>
      <c r="E5" s="103"/>
    </row>
    <row r="6" spans="1:5" s="85" customFormat="1" ht="33" customHeight="1">
      <c r="A6" s="104" t="s">
        <v>40</v>
      </c>
      <c r="B6" s="101">
        <v>0</v>
      </c>
      <c r="C6" s="101">
        <v>0</v>
      </c>
      <c r="E6" s="103"/>
    </row>
    <row r="7" spans="1:5" s="85" customFormat="1" ht="33" customHeight="1">
      <c r="A7" s="100" t="s">
        <v>41</v>
      </c>
      <c r="B7" s="101">
        <v>3.86</v>
      </c>
      <c r="C7" s="101">
        <v>3.78</v>
      </c>
      <c r="E7" s="103"/>
    </row>
    <row r="8" spans="1:5" s="85" customFormat="1" ht="33" customHeight="1">
      <c r="A8" s="100" t="s">
        <v>42</v>
      </c>
      <c r="B8" s="101">
        <v>228</v>
      </c>
      <c r="C8" s="101">
        <v>231</v>
      </c>
      <c r="E8" s="103"/>
    </row>
    <row r="9" spans="1:5" s="85" customFormat="1" ht="33" customHeight="1">
      <c r="A9" s="100" t="s">
        <v>43</v>
      </c>
      <c r="B9" s="101">
        <v>0</v>
      </c>
      <c r="C9" s="101">
        <v>0</v>
      </c>
      <c r="E9" s="103"/>
    </row>
    <row r="10" spans="1:5" s="85" customFormat="1" ht="33" customHeight="1">
      <c r="A10" s="100" t="s">
        <v>44</v>
      </c>
      <c r="B10" s="101">
        <v>228</v>
      </c>
      <c r="C10" s="101">
        <v>231</v>
      </c>
      <c r="E10" s="103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>
      <selection activeCell="F12" sqref="F12"/>
    </sheetView>
  </sheetViews>
  <sheetFormatPr defaultColWidth="5.125" defaultRowHeight="11.25"/>
  <cols>
    <col min="1" max="1" width="31.625" style="30" customWidth="1"/>
    <col min="2" max="2" width="10" style="30" customWidth="1"/>
    <col min="3" max="4" width="11.75" style="30" customWidth="1"/>
    <col min="5" max="5" width="11.875" style="30" customWidth="1"/>
    <col min="6" max="6" width="11.625" style="30" customWidth="1"/>
    <col min="7" max="9" width="11.875" style="30" customWidth="1"/>
    <col min="10" max="10" width="11.625" style="30" customWidth="1"/>
    <col min="11" max="248" width="5.125" style="30" customWidth="1"/>
    <col min="249" max="16384" width="5.125" style="27"/>
  </cols>
  <sheetData>
    <row r="1" spans="1:248" ht="20.25" customHeight="1">
      <c r="A1" s="7" t="s">
        <v>194</v>
      </c>
    </row>
    <row r="2" spans="1:248" ht="31.5" customHeight="1">
      <c r="A2" s="186" t="s">
        <v>204</v>
      </c>
      <c r="B2" s="187"/>
      <c r="C2" s="187"/>
      <c r="D2" s="187"/>
      <c r="E2" s="187"/>
      <c r="F2" s="187"/>
      <c r="G2" s="187"/>
      <c r="H2" s="187"/>
      <c r="I2" s="187"/>
      <c r="J2" s="18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</row>
    <row r="3" spans="1:248" ht="16.5" customHeight="1">
      <c r="A3" s="31"/>
      <c r="B3" s="32"/>
      <c r="C3" s="32"/>
      <c r="D3" s="32"/>
      <c r="E3" s="32"/>
      <c r="F3" s="32"/>
      <c r="G3" s="32"/>
      <c r="H3" s="28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</row>
    <row r="4" spans="1:248" s="34" customFormat="1" ht="15.75" customHeight="1">
      <c r="A4" s="31"/>
      <c r="B4" s="31"/>
      <c r="C4" s="31"/>
      <c r="D4" s="31"/>
      <c r="E4" s="31"/>
      <c r="F4" s="31"/>
      <c r="G4" s="31"/>
      <c r="J4" s="33" t="s">
        <v>12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</row>
    <row r="5" spans="1:248" ht="39.75" customHeight="1">
      <c r="A5" s="188" t="s">
        <v>195</v>
      </c>
      <c r="B5" s="189" t="s">
        <v>10</v>
      </c>
      <c r="C5" s="155" t="s">
        <v>2</v>
      </c>
      <c r="D5" s="155" t="s">
        <v>27</v>
      </c>
      <c r="E5" s="155"/>
      <c r="F5" s="155"/>
      <c r="G5" s="155"/>
      <c r="H5" s="155"/>
      <c r="I5" s="155" t="s">
        <v>131</v>
      </c>
      <c r="J5" s="155" t="s">
        <v>132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</row>
    <row r="6" spans="1:248" ht="60.75" customHeight="1">
      <c r="A6" s="188"/>
      <c r="B6" s="189"/>
      <c r="C6" s="155"/>
      <c r="D6" s="62" t="s">
        <v>134</v>
      </c>
      <c r="E6" s="62" t="s">
        <v>135</v>
      </c>
      <c r="F6" s="62" t="s">
        <v>136</v>
      </c>
      <c r="G6" s="62" t="s">
        <v>137</v>
      </c>
      <c r="H6" s="62" t="s">
        <v>138</v>
      </c>
      <c r="I6" s="155"/>
      <c r="J6" s="15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</row>
    <row r="7" spans="1:248" s="35" customFormat="1" ht="26.25" customHeight="1">
      <c r="A7" s="105"/>
      <c r="B7" s="106"/>
      <c r="C7" s="107">
        <f>SUM(D7,I7:J7)</f>
        <v>0</v>
      </c>
      <c r="D7" s="107">
        <f>SUM(E7:H7)</f>
        <v>0</v>
      </c>
      <c r="E7" s="107"/>
      <c r="F7" s="107"/>
      <c r="G7" s="107"/>
      <c r="H7" s="107"/>
      <c r="I7" s="107"/>
      <c r="J7" s="107"/>
      <c r="K7" s="8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</row>
    <row r="8" spans="1:248" ht="37.5" customHeight="1">
      <c r="A8"/>
      <c r="B8"/>
      <c r="C8"/>
      <c r="D8"/>
      <c r="E8"/>
      <c r="F8"/>
      <c r="G8"/>
      <c r="H8"/>
      <c r="I8"/>
      <c r="J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spans="1:248" ht="40.5" customHeight="1">
      <c r="A9"/>
      <c r="B9"/>
      <c r="C9"/>
      <c r="D9"/>
      <c r="E9"/>
      <c r="F9"/>
      <c r="G9"/>
      <c r="H9"/>
      <c r="I9"/>
      <c r="J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spans="1:248" ht="48" customHeight="1">
      <c r="A16" s="37"/>
      <c r="B16" s="37"/>
      <c r="C16" s="38"/>
      <c r="D16" s="38"/>
      <c r="E16" s="38"/>
      <c r="F16" s="38"/>
      <c r="G16" s="38"/>
      <c r="H16" s="40"/>
      <c r="I16" s="3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spans="1:248" ht="15.75" customHeight="1">
      <c r="A17" s="27"/>
      <c r="B17" s="29"/>
      <c r="C17" s="27"/>
      <c r="D17" s="27"/>
      <c r="F17" s="29"/>
      <c r="G17" s="27"/>
      <c r="H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</row>
    <row r="18" spans="1:248" ht="15.75" customHeight="1">
      <c r="A18" s="27"/>
      <c r="B18" s="27"/>
      <c r="C18" s="27"/>
      <c r="D18" s="27"/>
      <c r="F18" s="27"/>
      <c r="G18" s="27"/>
      <c r="H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  <row r="19" spans="1:248" ht="15.75" customHeight="1">
      <c r="A19" s="27"/>
      <c r="B19" s="27"/>
      <c r="C19" s="27"/>
      <c r="D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</row>
    <row r="20" spans="1:248" ht="15.75" customHeight="1">
      <c r="A20" s="27"/>
      <c r="B20" s="27"/>
      <c r="C20" s="27"/>
      <c r="D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</row>
    <row r="21" spans="1:248" ht="15.75" customHeight="1">
      <c r="A21" s="27"/>
      <c r="B21" s="27"/>
      <c r="C21" s="27"/>
      <c r="D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</row>
    <row r="22" spans="1:248" ht="15.75" customHeight="1">
      <c r="A22" s="27"/>
      <c r="B22" s="27"/>
      <c r="C22" s="27"/>
      <c r="D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</row>
    <row r="23" spans="1:248" ht="15.75" customHeight="1">
      <c r="A23" s="27"/>
      <c r="B23" s="27"/>
      <c r="C23" s="27"/>
      <c r="D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</row>
    <row r="24" spans="1:248" ht="15.75" customHeight="1">
      <c r="A24" s="27"/>
      <c r="B24" s="27"/>
      <c r="C24" s="27"/>
      <c r="D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</row>
    <row r="25" spans="1:248" ht="15.75" customHeight="1">
      <c r="A25" s="27"/>
      <c r="B25" s="27"/>
      <c r="C25" s="27"/>
      <c r="D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</row>
    <row r="26" spans="1:248" ht="15.75" customHeight="1">
      <c r="A26" s="27"/>
      <c r="B26" s="27"/>
      <c r="C26" s="27"/>
      <c r="D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</row>
    <row r="27" spans="1:248" ht="11.25" customHeight="1">
      <c r="A27" s="27"/>
      <c r="B27" s="27"/>
      <c r="C27" s="27"/>
      <c r="D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</row>
    <row r="28" spans="1:248" ht="11.25" customHeight="1">
      <c r="A28" s="27"/>
      <c r="B28" s="27"/>
      <c r="C28" s="27"/>
      <c r="D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</row>
    <row r="29" spans="1:248" ht="11.25" customHeight="1">
      <c r="A29" s="27"/>
      <c r="B29" s="27"/>
      <c r="C29" s="27"/>
      <c r="D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</row>
    <row r="30" spans="1:248" ht="11.25" customHeight="1">
      <c r="A30" s="27"/>
      <c r="B30" s="27"/>
      <c r="C30" s="27"/>
      <c r="D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</row>
    <row r="31" spans="1:248" ht="11.25" customHeight="1">
      <c r="A31" s="27"/>
      <c r="B31" s="27"/>
      <c r="C31" s="27"/>
      <c r="D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</row>
    <row r="32" spans="1:248" ht="11.25" customHeight="1">
      <c r="A32" s="27"/>
      <c r="B32" s="27"/>
      <c r="C32" s="27"/>
      <c r="D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</row>
    <row r="33" spans="1:248" ht="11.25" customHeight="1">
      <c r="A33" s="27"/>
      <c r="B33" s="27"/>
      <c r="C33" s="27"/>
      <c r="D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</row>
    <row r="34" spans="1:248" ht="11.25" customHeight="1">
      <c r="A34" s="27"/>
      <c r="B34" s="27"/>
      <c r="C34" s="27"/>
      <c r="D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</row>
    <row r="35" spans="1:248" ht="11.25" customHeight="1">
      <c r="A35" s="27"/>
      <c r="B35" s="27"/>
      <c r="C35" s="27"/>
      <c r="D35" s="27"/>
      <c r="F35" s="27"/>
      <c r="G35" s="27"/>
      <c r="H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</row>
    <row r="36" spans="1:248" ht="11.25" customHeight="1">
      <c r="A36" s="27"/>
      <c r="B36" s="27"/>
      <c r="C36" s="27"/>
      <c r="D36" s="27"/>
      <c r="F36" s="27"/>
      <c r="G36" s="27"/>
      <c r="H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</row>
    <row r="37" spans="1:248" ht="11.25" customHeight="1">
      <c r="A37" s="27"/>
      <c r="B37" s="27"/>
      <c r="C37" s="27"/>
      <c r="D37" s="27"/>
      <c r="F37" s="27"/>
      <c r="G37" s="27"/>
      <c r="H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</row>
    <row r="38" spans="1:248" ht="11.25" customHeight="1">
      <c r="A38" s="27"/>
      <c r="B38" s="27"/>
      <c r="C38" s="27"/>
      <c r="D38" s="27"/>
      <c r="F38" s="27"/>
      <c r="G38" s="27"/>
      <c r="H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</row>
    <row r="39" spans="1:248" ht="11.25" customHeight="1">
      <c r="A39" s="27"/>
      <c r="B39" s="27"/>
      <c r="C39" s="27"/>
      <c r="D39" s="27"/>
      <c r="F39" s="27"/>
      <c r="G39" s="27"/>
      <c r="H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</row>
    <row r="40" spans="1:248" ht="11.25" customHeight="1">
      <c r="A40" s="27"/>
      <c r="B40" s="27"/>
      <c r="C40" s="27"/>
      <c r="D40" s="27"/>
      <c r="F40" s="27"/>
      <c r="G40" s="27"/>
      <c r="H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</row>
    <row r="41" spans="1:248" ht="11.25" customHeight="1">
      <c r="A41" s="27"/>
      <c r="B41" s="27"/>
      <c r="C41" s="27"/>
      <c r="D41" s="27"/>
      <c r="F41" s="27"/>
      <c r="G41" s="27"/>
      <c r="H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</row>
    <row r="42" spans="1:248" ht="11.25" customHeight="1">
      <c r="A42" s="27"/>
      <c r="B42" s="27"/>
      <c r="C42" s="27"/>
      <c r="D42" s="27"/>
      <c r="F42" s="27"/>
      <c r="G42" s="27"/>
      <c r="H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</row>
    <row r="43" spans="1:248" ht="11.25" customHeight="1">
      <c r="A43" s="27"/>
      <c r="B43" s="27"/>
      <c r="C43" s="27"/>
      <c r="D43" s="27"/>
      <c r="F43" s="27"/>
      <c r="G43" s="27"/>
      <c r="H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</row>
    <row r="44" spans="1:248" ht="11.25" customHeight="1">
      <c r="A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</row>
    <row r="45" spans="1:248" ht="11.25" customHeight="1">
      <c r="A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</row>
    <row r="46" spans="1:248" ht="11.25" customHeight="1">
      <c r="A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</row>
    <row r="47" spans="1:248" ht="11.25" customHeight="1">
      <c r="A47" s="27"/>
      <c r="J47" s="34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</row>
    <row r="48" spans="1:248" ht="11.25" customHeight="1">
      <c r="A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</row>
    <row r="49" spans="1:248" ht="11.25" customHeight="1">
      <c r="A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</row>
    <row r="50" spans="1:248" ht="11.25" customHeight="1">
      <c r="A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</row>
    <row r="51" spans="1:248" ht="11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</row>
    <row r="52" spans="1:248" ht="11.2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</row>
    <row r="53" spans="1:248" ht="11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</row>
    <row r="54" spans="1:248" ht="11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</row>
    <row r="55" spans="1:248" ht="11.2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</row>
    <row r="56" spans="1:248" ht="11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</row>
  </sheetData>
  <sheetProtection formatCells="0" formatColumns="0" formatRows="0"/>
  <mergeCells count="7">
    <mergeCell ref="A2:J2"/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opLeftCell="E1" workbookViewId="0">
      <selection activeCell="L14" sqref="L14"/>
    </sheetView>
  </sheetViews>
  <sheetFormatPr defaultRowHeight="14.25"/>
  <cols>
    <col min="2" max="16" width="13.875" customWidth="1"/>
    <col min="17" max="17" width="20.5" customWidth="1"/>
  </cols>
  <sheetData>
    <row r="1" spans="1:17" ht="14.25" customHeight="1">
      <c r="A1" s="7" t="s">
        <v>129</v>
      </c>
      <c r="B1" s="7"/>
      <c r="C1" s="7"/>
      <c r="D1" s="7"/>
      <c r="E1" s="7"/>
      <c r="F1" s="7"/>
      <c r="G1" s="7"/>
      <c r="H1" s="7"/>
    </row>
    <row r="2" spans="1:17" ht="22.5" customHeight="1">
      <c r="B2" s="194" t="s">
        <v>205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7" ht="14.25" customHeight="1"/>
    <row r="4" spans="1:17" ht="25.5" customHeight="1">
      <c r="A4" s="190" t="s">
        <v>55</v>
      </c>
      <c r="B4" s="192" t="s">
        <v>46</v>
      </c>
      <c r="C4" s="192" t="s">
        <v>56</v>
      </c>
      <c r="D4" s="192" t="s">
        <v>54</v>
      </c>
      <c r="E4" s="192" t="s">
        <v>57</v>
      </c>
      <c r="F4" s="192" t="s">
        <v>58</v>
      </c>
      <c r="G4" s="192" t="s">
        <v>59</v>
      </c>
      <c r="H4" s="192" t="s">
        <v>60</v>
      </c>
      <c r="I4" s="192" t="s">
        <v>61</v>
      </c>
      <c r="J4" s="198" t="s">
        <v>47</v>
      </c>
      <c r="K4" s="195" t="s">
        <v>206</v>
      </c>
      <c r="L4" s="196"/>
      <c r="M4" s="196"/>
      <c r="N4" s="196"/>
      <c r="O4" s="196"/>
      <c r="P4" s="197"/>
      <c r="Q4" s="190" t="s">
        <v>62</v>
      </c>
    </row>
    <row r="5" spans="1:17" ht="54.75" customHeight="1">
      <c r="A5" s="191"/>
      <c r="B5" s="193"/>
      <c r="C5" s="193"/>
      <c r="D5" s="193"/>
      <c r="E5" s="193"/>
      <c r="F5" s="193"/>
      <c r="G5" s="193"/>
      <c r="H5" s="193"/>
      <c r="I5" s="193"/>
      <c r="J5" s="199"/>
      <c r="K5" s="68" t="s">
        <v>48</v>
      </c>
      <c r="L5" s="69" t="s">
        <v>49</v>
      </c>
      <c r="M5" s="69" t="s">
        <v>50</v>
      </c>
      <c r="N5" s="69" t="s">
        <v>53</v>
      </c>
      <c r="O5" s="69" t="s">
        <v>51</v>
      </c>
      <c r="P5" s="69" t="s">
        <v>52</v>
      </c>
      <c r="Q5" s="191"/>
    </row>
    <row r="6" spans="1:17" s="85" customFormat="1" ht="21" customHeight="1">
      <c r="A6" s="108"/>
      <c r="B6" s="109"/>
      <c r="C6" s="110"/>
      <c r="D6" s="109"/>
      <c r="E6" s="106"/>
      <c r="F6" s="111"/>
      <c r="G6" s="109"/>
      <c r="H6" s="109"/>
      <c r="I6" s="109"/>
      <c r="J6" s="112">
        <f>SUM(K6:P6)</f>
        <v>0</v>
      </c>
      <c r="K6" s="112"/>
      <c r="L6" s="112"/>
      <c r="M6" s="112"/>
      <c r="N6" s="112"/>
      <c r="O6" s="112"/>
      <c r="P6" s="112"/>
      <c r="Q6" s="113"/>
    </row>
  </sheetData>
  <sheetProtection formatCells="0" formatColumns="0" formatRows="0"/>
  <mergeCells count="13">
    <mergeCell ref="B2:P2"/>
    <mergeCell ref="G4:G5"/>
    <mergeCell ref="K4:P4"/>
    <mergeCell ref="J4:J5"/>
    <mergeCell ref="Q4:Q5"/>
    <mergeCell ref="F4:F5"/>
    <mergeCell ref="H4:H5"/>
    <mergeCell ref="I4:I5"/>
    <mergeCell ref="A4:A5"/>
    <mergeCell ref="B4:B5"/>
    <mergeCell ref="C4:C5"/>
    <mergeCell ref="D4:D5"/>
    <mergeCell ref="E4:E5"/>
  </mergeCells>
  <phoneticPr fontId="1" type="noConversion"/>
  <pageMargins left="0.75" right="0.75" top="1" bottom="1" header="0.5" footer="0.5"/>
  <pageSetup paperSize="9" scale="5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Q25"/>
  <sheetViews>
    <sheetView showGridLines="0" showZeros="0" workbookViewId="0">
      <selection activeCell="O29" sqref="O29"/>
    </sheetView>
  </sheetViews>
  <sheetFormatPr defaultRowHeight="14.25"/>
  <cols>
    <col min="1" max="1" width="20.625" customWidth="1"/>
    <col min="2" max="4" width="10.25" bestFit="1" customWidth="1"/>
    <col min="5" max="5" width="9.375" bestFit="1" customWidth="1"/>
    <col min="11" max="12" width="10.25" bestFit="1" customWidth="1"/>
    <col min="13" max="13" width="9.375" bestFit="1" customWidth="1"/>
    <col min="14" max="14" width="9.125" bestFit="1" customWidth="1"/>
    <col min="15" max="15" width="9.375" bestFit="1" customWidth="1"/>
  </cols>
  <sheetData>
    <row r="1" spans="1:251" ht="14.25" customHeight="1">
      <c r="A1" s="114" t="s">
        <v>130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1" ht="27" customHeight="1">
      <c r="A2" s="151" t="s">
        <v>210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2"/>
      <c r="Q2" s="2"/>
      <c r="R2" s="2"/>
      <c r="S2" s="2"/>
      <c r="T2" s="2"/>
      <c r="U2" s="2"/>
      <c r="V2" s="2"/>
      <c r="W2" s="2"/>
    </row>
    <row r="3" spans="1:251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1" s="25" customFormat="1" ht="17.25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1" customHeight="1">
      <c r="A5" s="153" t="s">
        <v>4</v>
      </c>
      <c r="B5" s="155" t="s">
        <v>2</v>
      </c>
      <c r="C5" s="156" t="s">
        <v>27</v>
      </c>
      <c r="D5" s="157"/>
      <c r="E5" s="157"/>
      <c r="F5" s="157"/>
      <c r="G5" s="158"/>
      <c r="H5" s="148" t="s">
        <v>131</v>
      </c>
      <c r="I5" s="148" t="s">
        <v>132</v>
      </c>
      <c r="J5" s="148" t="s">
        <v>133</v>
      </c>
      <c r="K5" s="19" t="s">
        <v>5</v>
      </c>
      <c r="L5" s="19"/>
      <c r="M5" s="19"/>
      <c r="N5" s="19"/>
      <c r="O5" s="19"/>
      <c r="P5" s="26"/>
    </row>
    <row r="6" spans="1:251" ht="76.5" customHeight="1">
      <c r="A6" s="154"/>
      <c r="B6" s="155"/>
      <c r="C6" s="18" t="s">
        <v>134</v>
      </c>
      <c r="D6" s="18" t="s">
        <v>135</v>
      </c>
      <c r="E6" s="18" t="s">
        <v>136</v>
      </c>
      <c r="F6" s="18" t="s">
        <v>137</v>
      </c>
      <c r="G6" s="18" t="s">
        <v>138</v>
      </c>
      <c r="H6" s="149"/>
      <c r="I6" s="149"/>
      <c r="J6" s="150"/>
      <c r="K6" s="20" t="s">
        <v>2</v>
      </c>
      <c r="L6" s="20" t="s">
        <v>6</v>
      </c>
      <c r="M6" s="21" t="s">
        <v>7</v>
      </c>
      <c r="N6" s="21" t="s">
        <v>139</v>
      </c>
      <c r="O6" s="20" t="s">
        <v>8</v>
      </c>
      <c r="P6" s="25"/>
    </row>
    <row r="7" spans="1:251" s="72" customFormat="1" ht="18" customHeight="1">
      <c r="A7" s="115" t="s">
        <v>2</v>
      </c>
      <c r="B7" s="116">
        <f>SUM(C7,H7:J7)</f>
        <v>5857.8200000000006</v>
      </c>
      <c r="C7" s="116">
        <f>SUM(D7:G7)</f>
        <v>5857.8200000000006</v>
      </c>
      <c r="D7" s="142">
        <v>5392.97</v>
      </c>
      <c r="E7" s="116">
        <v>464.85</v>
      </c>
      <c r="F7" s="116">
        <f t="shared" ref="F7:J8" si="0">F8</f>
        <v>0</v>
      </c>
      <c r="G7" s="116">
        <f t="shared" si="0"/>
        <v>0</v>
      </c>
      <c r="H7" s="116">
        <f t="shared" si="0"/>
        <v>0</v>
      </c>
      <c r="I7" s="116">
        <f t="shared" si="0"/>
        <v>0</v>
      </c>
      <c r="J7" s="116">
        <f t="shared" si="0"/>
        <v>0</v>
      </c>
      <c r="K7" s="116">
        <f>SUM(L7:O7)</f>
        <v>5857.8200000000006</v>
      </c>
      <c r="L7" s="116">
        <v>4796.18</v>
      </c>
      <c r="M7" s="116">
        <v>795.13</v>
      </c>
      <c r="N7" s="116">
        <v>4.34</v>
      </c>
      <c r="O7" s="116">
        <v>262.17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</row>
    <row r="8" spans="1:251" ht="18" customHeight="1">
      <c r="A8" s="141" t="s">
        <v>208</v>
      </c>
      <c r="B8" s="116">
        <f>SUM(C8,H8:J8)</f>
        <v>5857.8200000000006</v>
      </c>
      <c r="C8" s="116">
        <f>SUM(D8:G8)</f>
        <v>5857.8200000000006</v>
      </c>
      <c r="D8" s="142">
        <v>5392.97</v>
      </c>
      <c r="E8" s="116">
        <v>464.85</v>
      </c>
      <c r="F8" s="116">
        <f t="shared" si="0"/>
        <v>0</v>
      </c>
      <c r="G8" s="116">
        <f t="shared" si="0"/>
        <v>0</v>
      </c>
      <c r="H8" s="116">
        <f t="shared" si="0"/>
        <v>0</v>
      </c>
      <c r="I8" s="116">
        <f t="shared" si="0"/>
        <v>0</v>
      </c>
      <c r="J8" s="116">
        <f t="shared" si="0"/>
        <v>0</v>
      </c>
      <c r="K8" s="116">
        <f>SUM(L8:O8)</f>
        <v>5857.8200000000006</v>
      </c>
      <c r="L8" s="116">
        <v>4796.18</v>
      </c>
      <c r="M8" s="116">
        <v>795.13</v>
      </c>
      <c r="N8" s="116">
        <v>4.34</v>
      </c>
      <c r="O8" s="116">
        <v>262.17</v>
      </c>
    </row>
    <row r="9" spans="1:251" ht="18" customHeight="1">
      <c r="A9" s="115"/>
      <c r="B9" s="116">
        <f>SUM(C9,H9:J9)</f>
        <v>0</v>
      </c>
      <c r="C9" s="116">
        <f>SUM(D9:G9)</f>
        <v>0</v>
      </c>
      <c r="D9" s="116"/>
      <c r="E9" s="116"/>
      <c r="F9" s="116"/>
      <c r="G9" s="116"/>
      <c r="H9" s="116"/>
      <c r="I9" s="116"/>
      <c r="J9" s="116"/>
      <c r="K9" s="116">
        <f>SUM(L9:O9)</f>
        <v>0</v>
      </c>
      <c r="L9" s="116"/>
      <c r="M9" s="116"/>
      <c r="N9" s="116"/>
      <c r="O9" s="116"/>
      <c r="P9" s="26"/>
    </row>
    <row r="10" spans="1:251">
      <c r="H10" s="61"/>
    </row>
    <row r="21" spans="1: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formatCells="0" formatColumns="0" formatRows="0"/>
  <mergeCells count="7">
    <mergeCell ref="I5:I6"/>
    <mergeCell ref="J5:J6"/>
    <mergeCell ref="A2:O2"/>
    <mergeCell ref="A5:A6"/>
    <mergeCell ref="B5:B6"/>
    <mergeCell ref="C5:G5"/>
    <mergeCell ref="H5:H6"/>
  </mergeCells>
  <phoneticPr fontId="1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N36"/>
  <sheetViews>
    <sheetView showGridLines="0" showZeros="0" workbookViewId="0">
      <selection activeCell="I25" sqref="I25"/>
    </sheetView>
  </sheetViews>
  <sheetFormatPr defaultColWidth="6.875" defaultRowHeight="12.75" customHeight="1"/>
  <cols>
    <col min="1" max="1" width="32.75" style="10" customWidth="1"/>
    <col min="2" max="10" width="9.625" style="10" customWidth="1"/>
    <col min="11" max="248" width="6.875" style="10" customWidth="1"/>
    <col min="249" max="16384" width="6.875" style="10"/>
  </cols>
  <sheetData>
    <row r="1" spans="1:248" ht="24.75" customHeight="1">
      <c r="A1" s="81" t="s">
        <v>140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7.75" customHeight="1">
      <c r="A2" s="159" t="s">
        <v>209</v>
      </c>
      <c r="B2" s="160"/>
      <c r="C2" s="160"/>
      <c r="D2" s="160"/>
      <c r="E2" s="160"/>
      <c r="F2" s="160"/>
      <c r="G2" s="160"/>
      <c r="H2" s="160"/>
      <c r="I2" s="160"/>
      <c r="J2" s="160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6.5" customHeight="1">
      <c r="A3" s="11"/>
      <c r="B3" s="12"/>
      <c r="C3" s="12"/>
      <c r="D3" s="12"/>
      <c r="E3" s="13"/>
      <c r="F3" s="13"/>
      <c r="G3" s="13"/>
      <c r="H3" s="13"/>
      <c r="I3" s="1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6.5" customHeight="1">
      <c r="A4" s="14"/>
      <c r="B4" s="14"/>
      <c r="C4" s="14"/>
      <c r="D4" s="14"/>
      <c r="E4" s="15"/>
      <c r="F4" s="15"/>
      <c r="G4" s="16"/>
      <c r="H4" s="16"/>
      <c r="J4" s="5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28.5" customHeight="1">
      <c r="A5" s="155" t="s">
        <v>141</v>
      </c>
      <c r="B5" s="155" t="s">
        <v>2</v>
      </c>
      <c r="C5" s="156" t="s">
        <v>27</v>
      </c>
      <c r="D5" s="157"/>
      <c r="E5" s="157"/>
      <c r="F5" s="157"/>
      <c r="G5" s="158"/>
      <c r="H5" s="148" t="s">
        <v>131</v>
      </c>
      <c r="I5" s="148" t="s">
        <v>132</v>
      </c>
      <c r="J5" s="148" t="s">
        <v>133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28.5" customHeight="1">
      <c r="A6" s="155"/>
      <c r="B6" s="155"/>
      <c r="C6" s="148" t="s">
        <v>134</v>
      </c>
      <c r="D6" s="148" t="s">
        <v>135</v>
      </c>
      <c r="E6" s="148" t="s">
        <v>136</v>
      </c>
      <c r="F6" s="148" t="s">
        <v>137</v>
      </c>
      <c r="G6" s="148" t="s">
        <v>138</v>
      </c>
      <c r="H6" s="149"/>
      <c r="I6" s="149"/>
      <c r="J6" s="14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28.5" customHeight="1">
      <c r="A7" s="155"/>
      <c r="B7" s="155"/>
      <c r="C7" s="150"/>
      <c r="D7" s="150"/>
      <c r="E7" s="150"/>
      <c r="F7" s="150"/>
      <c r="G7" s="150"/>
      <c r="H7" s="150"/>
      <c r="I7" s="150"/>
      <c r="J7" s="15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73" customFormat="1" ht="18" customHeight="1">
      <c r="A8" s="82" t="s">
        <v>2</v>
      </c>
      <c r="B8" s="118">
        <f>SUM(C8,H8:J8)</f>
        <v>5857.8200000000006</v>
      </c>
      <c r="C8" s="116">
        <f>SUM(D8:G8)</f>
        <v>5857.8200000000006</v>
      </c>
      <c r="D8" s="142">
        <v>5392.97</v>
      </c>
      <c r="E8" s="116">
        <v>464.85</v>
      </c>
      <c r="F8" s="118">
        <v>0</v>
      </c>
      <c r="G8" s="118">
        <v>0</v>
      </c>
      <c r="H8" s="118">
        <v>0</v>
      </c>
      <c r="I8" s="118">
        <v>0</v>
      </c>
      <c r="J8" s="117">
        <v>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</row>
    <row r="9" spans="1:248" ht="18" customHeight="1">
      <c r="A9" s="82">
        <v>2040201</v>
      </c>
      <c r="B9" s="118">
        <f t="shared" ref="B9:B22" si="0">SUM(C9,H9:J9)</f>
        <v>5857.8200000000006</v>
      </c>
      <c r="C9" s="116">
        <f>SUM(D9:G9)</f>
        <v>5857.8200000000006</v>
      </c>
      <c r="D9" s="142">
        <v>5392.97</v>
      </c>
      <c r="E9" s="116">
        <v>464.85</v>
      </c>
      <c r="F9" s="118">
        <v>0</v>
      </c>
      <c r="G9" s="118">
        <v>0</v>
      </c>
      <c r="H9" s="118">
        <v>0</v>
      </c>
      <c r="I9" s="118">
        <v>0</v>
      </c>
      <c r="J9" s="117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8" customHeight="1">
      <c r="A10" s="82"/>
      <c r="B10" s="118">
        <f t="shared" si="0"/>
        <v>0</v>
      </c>
      <c r="C10" s="118">
        <f t="shared" ref="C10:C22" si="1">SUM(D10:G10)</f>
        <v>0</v>
      </c>
      <c r="D10" s="119"/>
      <c r="E10" s="119">
        <v>0</v>
      </c>
      <c r="F10" s="118">
        <v>0</v>
      </c>
      <c r="G10" s="118">
        <v>0</v>
      </c>
      <c r="H10" s="118">
        <v>0</v>
      </c>
      <c r="I10" s="118">
        <v>0</v>
      </c>
      <c r="J10" s="117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8" customHeight="1">
      <c r="A11" s="82"/>
      <c r="B11" s="118">
        <f t="shared" si="0"/>
        <v>0</v>
      </c>
      <c r="C11" s="118">
        <f t="shared" si="1"/>
        <v>0</v>
      </c>
      <c r="D11" s="119"/>
      <c r="E11" s="119">
        <v>0</v>
      </c>
      <c r="F11" s="118">
        <v>0</v>
      </c>
      <c r="G11" s="118">
        <v>0</v>
      </c>
      <c r="H11" s="118">
        <v>0</v>
      </c>
      <c r="I11" s="118">
        <v>0</v>
      </c>
      <c r="J11" s="117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8" customHeight="1">
      <c r="A12" s="82"/>
      <c r="B12" s="118">
        <f t="shared" si="0"/>
        <v>0</v>
      </c>
      <c r="C12" s="118">
        <f t="shared" si="1"/>
        <v>0</v>
      </c>
      <c r="D12" s="119"/>
      <c r="E12" s="119">
        <v>0</v>
      </c>
      <c r="F12" s="118">
        <v>0</v>
      </c>
      <c r="G12" s="118">
        <v>0</v>
      </c>
      <c r="H12" s="118">
        <v>0</v>
      </c>
      <c r="I12" s="118">
        <v>0</v>
      </c>
      <c r="J12" s="117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8" customHeight="1">
      <c r="A13" s="82"/>
      <c r="B13" s="118">
        <f t="shared" si="0"/>
        <v>0</v>
      </c>
      <c r="C13" s="118">
        <f t="shared" si="1"/>
        <v>0</v>
      </c>
      <c r="D13" s="119"/>
      <c r="E13" s="119">
        <v>0</v>
      </c>
      <c r="F13" s="118">
        <v>0</v>
      </c>
      <c r="G13" s="118">
        <v>0</v>
      </c>
      <c r="H13" s="118">
        <v>0</v>
      </c>
      <c r="I13" s="118">
        <v>0</v>
      </c>
      <c r="J13" s="117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8" customHeight="1">
      <c r="A14" s="82"/>
      <c r="B14" s="118">
        <f t="shared" si="0"/>
        <v>0</v>
      </c>
      <c r="C14" s="118">
        <f t="shared" si="1"/>
        <v>0</v>
      </c>
      <c r="D14" s="119"/>
      <c r="E14" s="119">
        <v>0</v>
      </c>
      <c r="F14" s="118">
        <v>0</v>
      </c>
      <c r="G14" s="118">
        <v>0</v>
      </c>
      <c r="H14" s="118">
        <v>0</v>
      </c>
      <c r="I14" s="118">
        <v>0</v>
      </c>
      <c r="J14" s="117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8" customHeight="1">
      <c r="A15" s="82"/>
      <c r="B15" s="118">
        <f t="shared" si="0"/>
        <v>0</v>
      </c>
      <c r="C15" s="118">
        <f t="shared" si="1"/>
        <v>0</v>
      </c>
      <c r="D15" s="119"/>
      <c r="E15" s="119">
        <v>0</v>
      </c>
      <c r="F15" s="118">
        <v>0</v>
      </c>
      <c r="G15" s="118">
        <v>0</v>
      </c>
      <c r="H15" s="118">
        <v>0</v>
      </c>
      <c r="I15" s="118">
        <v>0</v>
      </c>
      <c r="J15" s="117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8" customHeight="1">
      <c r="A16" s="82"/>
      <c r="B16" s="118">
        <f t="shared" si="0"/>
        <v>0</v>
      </c>
      <c r="C16" s="118">
        <f t="shared" si="1"/>
        <v>0</v>
      </c>
      <c r="D16" s="119"/>
      <c r="E16" s="119">
        <v>0</v>
      </c>
      <c r="F16" s="118">
        <v>0</v>
      </c>
      <c r="G16" s="118">
        <v>0</v>
      </c>
      <c r="H16" s="118">
        <v>0</v>
      </c>
      <c r="I16" s="118">
        <v>0</v>
      </c>
      <c r="J16" s="117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8" customHeight="1">
      <c r="A17" s="82"/>
      <c r="B17" s="118">
        <f t="shared" si="0"/>
        <v>0</v>
      </c>
      <c r="C17" s="118">
        <f t="shared" si="1"/>
        <v>0</v>
      </c>
      <c r="D17" s="119"/>
      <c r="E17" s="119">
        <v>0</v>
      </c>
      <c r="F17" s="118">
        <v>0</v>
      </c>
      <c r="G17" s="118">
        <v>0</v>
      </c>
      <c r="H17" s="118">
        <v>0</v>
      </c>
      <c r="I17" s="118">
        <v>0</v>
      </c>
      <c r="J17" s="117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8" customHeight="1">
      <c r="A18" s="82"/>
      <c r="B18" s="118">
        <f t="shared" si="0"/>
        <v>0</v>
      </c>
      <c r="C18" s="118">
        <f t="shared" si="1"/>
        <v>0</v>
      </c>
      <c r="D18" s="119"/>
      <c r="E18" s="119">
        <v>0</v>
      </c>
      <c r="F18" s="118">
        <v>0</v>
      </c>
      <c r="G18" s="118">
        <v>0</v>
      </c>
      <c r="H18" s="118">
        <v>0</v>
      </c>
      <c r="I18" s="118">
        <v>0</v>
      </c>
      <c r="J18" s="117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8" customHeight="1">
      <c r="A19" s="82"/>
      <c r="B19" s="118">
        <f t="shared" si="0"/>
        <v>0</v>
      </c>
      <c r="C19" s="118">
        <f t="shared" si="1"/>
        <v>0</v>
      </c>
      <c r="D19" s="119"/>
      <c r="E19" s="119">
        <v>0</v>
      </c>
      <c r="F19" s="118">
        <v>0</v>
      </c>
      <c r="G19" s="118">
        <v>0</v>
      </c>
      <c r="H19" s="118">
        <v>0</v>
      </c>
      <c r="I19" s="118">
        <v>0</v>
      </c>
      <c r="J19" s="117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8" customHeight="1">
      <c r="A20" s="82"/>
      <c r="B20" s="118">
        <f t="shared" si="0"/>
        <v>0</v>
      </c>
      <c r="C20" s="118">
        <f t="shared" si="1"/>
        <v>0</v>
      </c>
      <c r="D20" s="119"/>
      <c r="E20" s="119">
        <v>0</v>
      </c>
      <c r="F20" s="118">
        <v>0</v>
      </c>
      <c r="G20" s="118">
        <v>0</v>
      </c>
      <c r="H20" s="118">
        <v>0</v>
      </c>
      <c r="I20" s="118">
        <v>0</v>
      </c>
      <c r="J20" s="117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8" customHeight="1">
      <c r="A21" s="82"/>
      <c r="B21" s="118">
        <f t="shared" si="0"/>
        <v>0</v>
      </c>
      <c r="C21" s="118">
        <f t="shared" si="1"/>
        <v>0</v>
      </c>
      <c r="D21" s="119"/>
      <c r="E21" s="119">
        <v>0</v>
      </c>
      <c r="F21" s="118">
        <v>0</v>
      </c>
      <c r="G21" s="118">
        <v>0</v>
      </c>
      <c r="H21" s="118">
        <v>0</v>
      </c>
      <c r="I21" s="118">
        <v>0</v>
      </c>
      <c r="J21" s="117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8" customHeight="1">
      <c r="A22" s="82"/>
      <c r="B22" s="118">
        <f t="shared" si="0"/>
        <v>0</v>
      </c>
      <c r="C22" s="118">
        <f t="shared" si="1"/>
        <v>0</v>
      </c>
      <c r="D22" s="119"/>
      <c r="E22" s="119">
        <v>0</v>
      </c>
      <c r="F22" s="118">
        <v>0</v>
      </c>
      <c r="G22" s="118">
        <v>0</v>
      </c>
      <c r="H22" s="118">
        <v>0</v>
      </c>
      <c r="I22" s="118">
        <v>0</v>
      </c>
      <c r="J22" s="117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8" customHeight="1">
      <c r="A23" s="41"/>
      <c r="B23" s="41"/>
      <c r="C23" s="41"/>
      <c r="D23" s="41"/>
      <c r="E23" s="41"/>
      <c r="F23" s="41"/>
      <c r="G23" s="41"/>
      <c r="H23" s="41"/>
      <c r="I23" s="4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8" customHeight="1">
      <c r="A24" s="41"/>
      <c r="B24" s="41"/>
      <c r="C24" s="41"/>
      <c r="D24" s="41"/>
      <c r="E24" s="41"/>
      <c r="F24" s="41"/>
      <c r="G24" s="41"/>
      <c r="H24" s="41"/>
      <c r="I24" s="4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8" customHeight="1">
      <c r="A25" s="41"/>
      <c r="B25" s="41"/>
      <c r="C25" s="41"/>
      <c r="D25" s="41"/>
      <c r="E25" s="41"/>
      <c r="F25" s="41"/>
      <c r="G25" s="41"/>
      <c r="H25" s="41"/>
      <c r="I25" s="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8" customHeight="1">
      <c r="A26" s="41"/>
      <c r="B26" s="41"/>
      <c r="C26" s="41"/>
      <c r="D26" s="41"/>
      <c r="E26" s="41"/>
      <c r="F26" s="41"/>
      <c r="G26" s="41"/>
      <c r="H26" s="41"/>
      <c r="I26" s="4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8" customHeight="1">
      <c r="A27" s="41"/>
      <c r="B27" s="41"/>
      <c r="C27" s="41"/>
      <c r="D27" s="41"/>
      <c r="E27" s="41"/>
      <c r="F27" s="41"/>
      <c r="G27" s="41"/>
      <c r="H27" s="41"/>
      <c r="I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8" customHeight="1">
      <c r="A28" s="41"/>
      <c r="B28" s="41"/>
      <c r="C28" s="41"/>
      <c r="D28" s="41"/>
      <c r="E28" s="41"/>
      <c r="F28" s="41"/>
      <c r="G28" s="41"/>
      <c r="H28" s="41"/>
      <c r="I28" s="4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8" customHeight="1">
      <c r="A29" s="41"/>
      <c r="B29" s="41"/>
      <c r="C29" s="41"/>
      <c r="D29" s="41"/>
      <c r="E29" s="41"/>
      <c r="F29" s="41"/>
      <c r="G29" s="41"/>
      <c r="H29" s="41"/>
      <c r="I29" s="41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8" customHeight="1">
      <c r="A30" s="41"/>
      <c r="B30" s="41"/>
      <c r="C30" s="41"/>
      <c r="D30" s="41"/>
      <c r="E30" s="41"/>
      <c r="F30" s="41"/>
      <c r="G30" s="41"/>
      <c r="H30" s="41"/>
      <c r="I30" s="4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8" customHeight="1">
      <c r="A31" s="41"/>
      <c r="B31" s="41"/>
      <c r="C31" s="41"/>
      <c r="D31" s="41"/>
      <c r="E31" s="41"/>
      <c r="F31" s="41"/>
      <c r="G31" s="41"/>
      <c r="H31" s="41"/>
      <c r="I31" s="4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8" customHeight="1">
      <c r="A32" s="41"/>
      <c r="B32" s="41"/>
      <c r="C32" s="41"/>
      <c r="D32" s="41"/>
      <c r="E32" s="41"/>
      <c r="F32" s="41"/>
      <c r="G32" s="41"/>
      <c r="H32" s="41"/>
      <c r="I32" s="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8" customHeight="1">
      <c r="A33" s="41"/>
      <c r="B33" s="41"/>
      <c r="C33" s="41"/>
      <c r="D33" s="41"/>
      <c r="E33" s="41"/>
      <c r="F33" s="41"/>
      <c r="G33" s="41"/>
      <c r="H33" s="41"/>
      <c r="I33" s="4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8" customHeight="1">
      <c r="A34" s="41"/>
      <c r="B34" s="41"/>
      <c r="C34" s="41"/>
      <c r="D34" s="41"/>
      <c r="E34" s="41"/>
      <c r="F34" s="41"/>
      <c r="G34" s="41"/>
      <c r="H34" s="41"/>
      <c r="I34" s="4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B5:B7"/>
    <mergeCell ref="C5:G5"/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IK36"/>
  <sheetViews>
    <sheetView showGridLines="0" showZeros="0" workbookViewId="0">
      <selection activeCell="D27" sqref="D27"/>
    </sheetView>
  </sheetViews>
  <sheetFormatPr defaultColWidth="6.875" defaultRowHeight="12.75" customHeight="1"/>
  <cols>
    <col min="1" max="1" width="29.75" style="10" customWidth="1"/>
    <col min="2" max="7" width="13.625" style="10" customWidth="1"/>
    <col min="8" max="245" width="6.875" style="10" customWidth="1"/>
    <col min="246" max="16384" width="6.875" style="10"/>
  </cols>
  <sheetData>
    <row r="1" spans="1:245" ht="24.75" customHeight="1">
      <c r="A1" s="81" t="s">
        <v>142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7.75" customHeight="1">
      <c r="A2" s="159" t="s">
        <v>211</v>
      </c>
      <c r="B2" s="160"/>
      <c r="C2" s="160"/>
      <c r="D2" s="160"/>
      <c r="E2" s="160"/>
      <c r="F2" s="160"/>
      <c r="G2" s="16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>
      <c r="A4" s="14"/>
      <c r="B4" s="14"/>
      <c r="C4" s="14"/>
      <c r="D4" s="14"/>
      <c r="E4" s="15"/>
      <c r="F4" s="15"/>
      <c r="G4" s="53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>
      <c r="A5" s="155" t="s">
        <v>141</v>
      </c>
      <c r="B5" s="155" t="s">
        <v>2</v>
      </c>
      <c r="C5" s="156" t="s">
        <v>143</v>
      </c>
      <c r="D5" s="157"/>
      <c r="E5" s="157"/>
      <c r="F5" s="157"/>
      <c r="G5" s="163" t="s">
        <v>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8.5" customHeight="1">
      <c r="A6" s="155"/>
      <c r="B6" s="155"/>
      <c r="C6" s="148" t="s">
        <v>134</v>
      </c>
      <c r="D6" s="148" t="s">
        <v>144</v>
      </c>
      <c r="E6" s="148" t="s">
        <v>145</v>
      </c>
      <c r="F6" s="161" t="s">
        <v>139</v>
      </c>
      <c r="G6" s="16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>
      <c r="A7" s="155"/>
      <c r="B7" s="155"/>
      <c r="C7" s="150"/>
      <c r="D7" s="150"/>
      <c r="E7" s="150"/>
      <c r="F7" s="162"/>
      <c r="G7" s="16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73" customFormat="1" ht="19.5" customHeight="1">
      <c r="A8" s="82" t="s">
        <v>2</v>
      </c>
      <c r="B8" s="118">
        <f>SUM(C8,G8)</f>
        <v>5857.8200000000006</v>
      </c>
      <c r="C8" s="118">
        <f>SUM(D8:F8)</f>
        <v>5595.6500000000005</v>
      </c>
      <c r="D8" s="116">
        <v>4796.18</v>
      </c>
      <c r="E8" s="116">
        <v>795.13</v>
      </c>
      <c r="F8" s="116">
        <v>4.34</v>
      </c>
      <c r="G8" s="116">
        <v>262.17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</row>
    <row r="9" spans="1:245" ht="19.5" customHeight="1">
      <c r="A9" s="82">
        <v>2040201</v>
      </c>
      <c r="B9" s="118">
        <f t="shared" ref="B9:B22" si="0">SUM(C9,G9)</f>
        <v>5595.6500000000005</v>
      </c>
      <c r="C9" s="118">
        <f t="shared" ref="C9:C22" si="1">SUM(D9:F9)</f>
        <v>5595.6500000000005</v>
      </c>
      <c r="D9" s="116">
        <v>4796.18</v>
      </c>
      <c r="E9" s="116">
        <v>795.13</v>
      </c>
      <c r="F9" s="116">
        <v>4.34</v>
      </c>
      <c r="G9" s="1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9.5" customHeight="1">
      <c r="A10" s="82">
        <v>2040202</v>
      </c>
      <c r="B10" s="118">
        <f>SUM(C10,G10)</f>
        <v>262.17</v>
      </c>
      <c r="C10" s="118">
        <f t="shared" si="1"/>
        <v>0</v>
      </c>
      <c r="D10" s="119"/>
      <c r="E10" s="119"/>
      <c r="F10" s="118"/>
      <c r="G10" s="116">
        <v>262.17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9.5" customHeight="1">
      <c r="A11" s="82"/>
      <c r="B11" s="118">
        <f>SUM(C11,G11)</f>
        <v>0</v>
      </c>
      <c r="C11" s="118">
        <f t="shared" si="1"/>
        <v>0</v>
      </c>
      <c r="D11" s="119"/>
      <c r="E11" s="119"/>
      <c r="F11" s="118"/>
      <c r="G11" s="11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9.5" customHeight="1">
      <c r="A12" s="82"/>
      <c r="B12" s="118">
        <f t="shared" si="0"/>
        <v>0</v>
      </c>
      <c r="C12" s="118">
        <f t="shared" si="1"/>
        <v>0</v>
      </c>
      <c r="D12" s="119"/>
      <c r="E12" s="119">
        <v>0</v>
      </c>
      <c r="F12" s="118">
        <v>0</v>
      </c>
      <c r="G12" s="11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9.5" customHeight="1">
      <c r="A13" s="82"/>
      <c r="B13" s="118">
        <f t="shared" si="0"/>
        <v>0</v>
      </c>
      <c r="C13" s="118">
        <f t="shared" si="1"/>
        <v>0</v>
      </c>
      <c r="D13" s="119"/>
      <c r="E13" s="119">
        <v>0</v>
      </c>
      <c r="F13" s="118">
        <v>0</v>
      </c>
      <c r="G13" s="118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9.5" customHeight="1">
      <c r="A14" s="82"/>
      <c r="B14" s="118">
        <f t="shared" si="0"/>
        <v>0</v>
      </c>
      <c r="C14" s="118">
        <f t="shared" si="1"/>
        <v>0</v>
      </c>
      <c r="D14" s="119"/>
      <c r="E14" s="119">
        <v>0</v>
      </c>
      <c r="F14" s="118">
        <v>0</v>
      </c>
      <c r="G14" s="118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9.5" customHeight="1">
      <c r="A15" s="82"/>
      <c r="B15" s="118">
        <f t="shared" si="0"/>
        <v>0</v>
      </c>
      <c r="C15" s="118">
        <f t="shared" si="1"/>
        <v>0</v>
      </c>
      <c r="D15" s="119"/>
      <c r="E15" s="119">
        <v>0</v>
      </c>
      <c r="F15" s="118">
        <v>0</v>
      </c>
      <c r="G15" s="118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9.5" customHeight="1">
      <c r="A16" s="82"/>
      <c r="B16" s="118">
        <f t="shared" si="0"/>
        <v>0</v>
      </c>
      <c r="C16" s="118">
        <f t="shared" si="1"/>
        <v>0</v>
      </c>
      <c r="D16" s="119"/>
      <c r="E16" s="119">
        <v>0</v>
      </c>
      <c r="F16" s="118">
        <v>0</v>
      </c>
      <c r="G16" s="118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9.5" customHeight="1">
      <c r="A17" s="82"/>
      <c r="B17" s="118">
        <f t="shared" si="0"/>
        <v>0</v>
      </c>
      <c r="C17" s="118">
        <f t="shared" si="1"/>
        <v>0</v>
      </c>
      <c r="D17" s="119"/>
      <c r="E17" s="119">
        <v>0</v>
      </c>
      <c r="F17" s="118">
        <v>0</v>
      </c>
      <c r="G17" s="118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9.5" customHeight="1">
      <c r="A18" s="82"/>
      <c r="B18" s="118">
        <f t="shared" si="0"/>
        <v>0</v>
      </c>
      <c r="C18" s="118">
        <f t="shared" si="1"/>
        <v>0</v>
      </c>
      <c r="D18" s="119"/>
      <c r="E18" s="119">
        <v>0</v>
      </c>
      <c r="F18" s="118">
        <v>0</v>
      </c>
      <c r="G18" s="118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9.5" customHeight="1">
      <c r="A19" s="82"/>
      <c r="B19" s="118">
        <f t="shared" si="0"/>
        <v>0</v>
      </c>
      <c r="C19" s="118">
        <f t="shared" si="1"/>
        <v>0</v>
      </c>
      <c r="D19" s="119"/>
      <c r="E19" s="119">
        <v>0</v>
      </c>
      <c r="F19" s="118">
        <v>0</v>
      </c>
      <c r="G19" s="118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9.5" customHeight="1">
      <c r="A20" s="82"/>
      <c r="B20" s="118">
        <f t="shared" si="0"/>
        <v>0</v>
      </c>
      <c r="C20" s="118">
        <f t="shared" si="1"/>
        <v>0</v>
      </c>
      <c r="D20" s="119"/>
      <c r="E20" s="119">
        <v>0</v>
      </c>
      <c r="F20" s="118">
        <v>0</v>
      </c>
      <c r="G20" s="118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9.5" customHeight="1">
      <c r="A21" s="82"/>
      <c r="B21" s="118">
        <f>SUM(C21,G21)</f>
        <v>0</v>
      </c>
      <c r="C21" s="118">
        <f t="shared" si="1"/>
        <v>0</v>
      </c>
      <c r="D21" s="119"/>
      <c r="E21" s="119">
        <v>0</v>
      </c>
      <c r="F21" s="118">
        <v>0</v>
      </c>
      <c r="G21" s="118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9.5" customHeight="1">
      <c r="A22" s="82"/>
      <c r="B22" s="118">
        <f t="shared" si="0"/>
        <v>0</v>
      </c>
      <c r="C22" s="118">
        <f t="shared" si="1"/>
        <v>0</v>
      </c>
      <c r="D22" s="119"/>
      <c r="E22" s="119">
        <v>0</v>
      </c>
      <c r="F22" s="118">
        <v>0</v>
      </c>
      <c r="G22" s="118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showGridLines="0" showZeros="0" topLeftCell="A4" workbookViewId="0">
      <selection activeCell="C36" sqref="C36"/>
    </sheetView>
  </sheetViews>
  <sheetFormatPr defaultColWidth="6.875" defaultRowHeight="12.75" customHeight="1"/>
  <cols>
    <col min="1" max="1" width="39.25" style="43" customWidth="1"/>
    <col min="2" max="2" width="13.5" style="43" customWidth="1"/>
    <col min="3" max="3" width="27.875" style="43" customWidth="1"/>
    <col min="4" max="4" width="13.375" style="43" customWidth="1"/>
    <col min="5" max="16384" width="6.875" style="43"/>
  </cols>
  <sheetData>
    <row r="1" spans="1:11" ht="16.5" customHeight="1">
      <c r="A1" s="81" t="s">
        <v>146</v>
      </c>
      <c r="G1"/>
      <c r="H1"/>
      <c r="I1"/>
      <c r="J1"/>
      <c r="K1"/>
    </row>
    <row r="2" spans="1:11" ht="15" customHeight="1">
      <c r="A2" s="42"/>
      <c r="D2" s="44"/>
      <c r="G2"/>
      <c r="H2"/>
      <c r="I2"/>
      <c r="J2"/>
      <c r="K2"/>
    </row>
    <row r="3" spans="1:11" ht="34.5" customHeight="1">
      <c r="A3" s="135" t="s">
        <v>212</v>
      </c>
      <c r="B3" s="45"/>
      <c r="C3" s="45"/>
      <c r="D3" s="45"/>
      <c r="G3"/>
      <c r="H3"/>
      <c r="I3"/>
      <c r="J3"/>
      <c r="K3"/>
    </row>
    <row r="4" spans="1:11" ht="36" customHeight="1">
      <c r="A4" s="46"/>
      <c r="D4" s="47" t="s">
        <v>0</v>
      </c>
      <c r="G4"/>
      <c r="H4"/>
      <c r="I4"/>
      <c r="J4"/>
      <c r="K4"/>
    </row>
    <row r="5" spans="1:11" s="71" customFormat="1" ht="18" customHeight="1">
      <c r="A5" s="120" t="s">
        <v>15</v>
      </c>
      <c r="B5" s="121"/>
      <c r="C5" s="122" t="s">
        <v>16</v>
      </c>
      <c r="D5" s="122"/>
      <c r="E5" s="123"/>
      <c r="F5" s="123"/>
      <c r="G5"/>
      <c r="H5"/>
      <c r="I5"/>
      <c r="J5"/>
      <c r="K5"/>
    </row>
    <row r="6" spans="1:11" s="71" customFormat="1" ht="18" customHeight="1">
      <c r="A6" s="121" t="s">
        <v>17</v>
      </c>
      <c r="B6" s="136" t="s">
        <v>196</v>
      </c>
      <c r="C6" s="121" t="s">
        <v>18</v>
      </c>
      <c r="D6" s="136" t="s">
        <v>196</v>
      </c>
      <c r="E6" s="123"/>
      <c r="F6" s="123"/>
      <c r="G6"/>
      <c r="H6"/>
      <c r="I6"/>
      <c r="J6"/>
      <c r="K6"/>
    </row>
    <row r="7" spans="1:11" s="49" customFormat="1" ht="18" customHeight="1">
      <c r="A7" s="74" t="s">
        <v>147</v>
      </c>
      <c r="B7" s="64">
        <v>5857.82</v>
      </c>
      <c r="C7" s="63" t="s">
        <v>19</v>
      </c>
      <c r="D7" s="64"/>
      <c r="G7" s="85"/>
      <c r="H7" s="85"/>
      <c r="I7" s="85"/>
      <c r="J7" s="85"/>
      <c r="K7" s="85"/>
    </row>
    <row r="8" spans="1:11" s="49" customFormat="1" ht="18" customHeight="1">
      <c r="A8" s="52" t="s">
        <v>148</v>
      </c>
      <c r="B8" s="75">
        <v>5392.97</v>
      </c>
      <c r="C8" s="63" t="s">
        <v>149</v>
      </c>
      <c r="D8" s="64">
        <v>0</v>
      </c>
      <c r="G8" s="85"/>
      <c r="H8" s="85"/>
      <c r="I8" s="85"/>
      <c r="J8" s="85"/>
      <c r="K8" s="85"/>
    </row>
    <row r="9" spans="1:11" s="49" customFormat="1" ht="18" customHeight="1">
      <c r="A9" s="52" t="s">
        <v>150</v>
      </c>
      <c r="B9" s="64">
        <v>464.85</v>
      </c>
      <c r="C9" s="63" t="s">
        <v>151</v>
      </c>
      <c r="D9" s="64">
        <v>0</v>
      </c>
      <c r="G9" s="85"/>
      <c r="H9" s="85"/>
      <c r="I9" s="85"/>
      <c r="J9" s="85"/>
      <c r="K9" s="85"/>
    </row>
    <row r="10" spans="1:11" s="49" customFormat="1" ht="18" customHeight="1">
      <c r="A10" s="52" t="s">
        <v>152</v>
      </c>
      <c r="B10" s="64">
        <v>0</v>
      </c>
      <c r="C10" s="63" t="s">
        <v>153</v>
      </c>
      <c r="D10" s="64">
        <v>5857.82</v>
      </c>
      <c r="G10" s="85"/>
      <c r="H10" s="85"/>
      <c r="I10" s="85"/>
      <c r="J10" s="85"/>
      <c r="K10" s="85"/>
    </row>
    <row r="11" spans="1:11" s="49" customFormat="1" ht="18" customHeight="1">
      <c r="A11" s="52" t="s">
        <v>154</v>
      </c>
      <c r="B11" s="64">
        <v>0</v>
      </c>
      <c r="C11" s="63" t="s">
        <v>155</v>
      </c>
      <c r="D11" s="64">
        <v>0</v>
      </c>
      <c r="G11" s="85"/>
      <c r="H11" s="85"/>
      <c r="I11" s="85"/>
      <c r="J11" s="85"/>
      <c r="K11" s="85"/>
    </row>
    <row r="12" spans="1:11" s="49" customFormat="1" ht="18" customHeight="1">
      <c r="A12" s="52" t="s">
        <v>156</v>
      </c>
      <c r="B12" s="64">
        <v>0</v>
      </c>
      <c r="C12" s="63" t="s">
        <v>26</v>
      </c>
      <c r="D12" s="64">
        <v>0</v>
      </c>
      <c r="G12" s="85"/>
      <c r="H12" s="85"/>
      <c r="I12" s="85"/>
      <c r="J12" s="85"/>
      <c r="K12" s="85"/>
    </row>
    <row r="13" spans="1:11" s="49" customFormat="1" ht="18" customHeight="1">
      <c r="A13" s="74" t="s">
        <v>157</v>
      </c>
      <c r="B13" s="64">
        <v>0</v>
      </c>
      <c r="C13" s="63" t="s">
        <v>158</v>
      </c>
      <c r="D13" s="64">
        <v>0</v>
      </c>
      <c r="G13" s="85"/>
      <c r="H13" s="85"/>
      <c r="I13" s="85"/>
      <c r="J13" s="85"/>
      <c r="K13" s="85"/>
    </row>
    <row r="14" spans="1:11" s="49" customFormat="1" ht="18" customHeight="1">
      <c r="A14" s="74"/>
      <c r="B14" s="64"/>
      <c r="C14" s="63" t="s">
        <v>159</v>
      </c>
      <c r="D14" s="64"/>
      <c r="G14" s="85"/>
      <c r="H14" s="85"/>
      <c r="I14" s="85"/>
      <c r="J14" s="85"/>
      <c r="K14" s="85"/>
    </row>
    <row r="15" spans="1:11" s="49" customFormat="1" ht="18" customHeight="1">
      <c r="A15" s="50"/>
      <c r="B15" s="64"/>
      <c r="C15" s="65" t="s">
        <v>20</v>
      </c>
      <c r="D15" s="64">
        <v>0</v>
      </c>
      <c r="G15" s="85"/>
      <c r="H15" s="85"/>
      <c r="I15" s="85"/>
      <c r="J15" s="85"/>
      <c r="K15" s="85"/>
    </row>
    <row r="16" spans="1:11" s="49" customFormat="1" ht="18" customHeight="1">
      <c r="A16" s="50"/>
      <c r="B16" s="64"/>
      <c r="C16" s="63" t="s">
        <v>160</v>
      </c>
      <c r="D16" s="64"/>
      <c r="G16" s="85"/>
      <c r="H16" s="85"/>
      <c r="I16" s="85"/>
      <c r="J16" s="85"/>
      <c r="K16" s="85"/>
    </row>
    <row r="17" spans="1:4" s="49" customFormat="1" ht="18" customHeight="1">
      <c r="A17" s="50"/>
      <c r="B17" s="64"/>
      <c r="C17" s="63" t="s">
        <v>161</v>
      </c>
      <c r="D17" s="64">
        <v>0</v>
      </c>
    </row>
    <row r="18" spans="1:4" s="49" customFormat="1" ht="18" customHeight="1">
      <c r="A18" s="50"/>
      <c r="B18" s="64"/>
      <c r="C18" s="63" t="s">
        <v>21</v>
      </c>
      <c r="D18" s="64">
        <v>0</v>
      </c>
    </row>
    <row r="19" spans="1:4" s="49" customFormat="1" ht="18" customHeight="1">
      <c r="A19" s="50"/>
      <c r="B19" s="64"/>
      <c r="C19" s="63" t="s">
        <v>162</v>
      </c>
      <c r="D19" s="64">
        <v>0</v>
      </c>
    </row>
    <row r="20" spans="1:4" s="49" customFormat="1" ht="18" customHeight="1">
      <c r="A20" s="50"/>
      <c r="B20" s="64"/>
      <c r="C20" s="63" t="s">
        <v>163</v>
      </c>
      <c r="D20" s="64">
        <v>0</v>
      </c>
    </row>
    <row r="21" spans="1:4" s="49" customFormat="1" ht="18" customHeight="1">
      <c r="A21" s="50"/>
      <c r="B21" s="64"/>
      <c r="C21" s="63" t="s">
        <v>164</v>
      </c>
      <c r="D21" s="64">
        <v>0</v>
      </c>
    </row>
    <row r="22" spans="1:4" s="49" customFormat="1" ht="18" customHeight="1">
      <c r="A22" s="50"/>
      <c r="B22" s="64"/>
      <c r="C22" s="63" t="s">
        <v>165</v>
      </c>
      <c r="D22" s="64">
        <v>0</v>
      </c>
    </row>
    <row r="23" spans="1:4" s="49" customFormat="1" ht="18" customHeight="1">
      <c r="A23" s="50"/>
      <c r="B23" s="64"/>
      <c r="C23" s="63" t="s">
        <v>166</v>
      </c>
      <c r="D23" s="64">
        <v>0</v>
      </c>
    </row>
    <row r="24" spans="1:4" s="49" customFormat="1" ht="18" customHeight="1">
      <c r="A24" s="50"/>
      <c r="B24" s="64"/>
      <c r="C24" s="63" t="s">
        <v>167</v>
      </c>
      <c r="D24" s="64">
        <v>0</v>
      </c>
    </row>
    <row r="25" spans="1:4" s="49" customFormat="1" ht="18" customHeight="1">
      <c r="A25" s="50"/>
      <c r="B25" s="64"/>
      <c r="C25" s="63" t="s">
        <v>168</v>
      </c>
      <c r="D25" s="64">
        <v>0</v>
      </c>
    </row>
    <row r="26" spans="1:4" s="49" customFormat="1" ht="18" customHeight="1">
      <c r="A26" s="48"/>
      <c r="B26" s="66"/>
      <c r="C26" s="63" t="s">
        <v>169</v>
      </c>
      <c r="D26" s="64"/>
    </row>
    <row r="27" spans="1:4" s="49" customFormat="1" ht="18" customHeight="1">
      <c r="A27" s="48"/>
      <c r="B27" s="66"/>
      <c r="C27" s="63" t="s">
        <v>170</v>
      </c>
      <c r="D27" s="64">
        <v>0</v>
      </c>
    </row>
    <row r="28" spans="1:4" s="49" customFormat="1" ht="18" customHeight="1">
      <c r="A28" s="48"/>
      <c r="B28" s="66"/>
      <c r="C28" s="63" t="s">
        <v>171</v>
      </c>
      <c r="D28" s="64">
        <v>0</v>
      </c>
    </row>
    <row r="29" spans="1:4" s="49" customFormat="1" ht="18" customHeight="1">
      <c r="A29" s="48"/>
      <c r="B29" s="66"/>
      <c r="C29" s="63" t="s">
        <v>172</v>
      </c>
      <c r="D29" s="76">
        <v>0</v>
      </c>
    </row>
    <row r="30" spans="1:4" s="49" customFormat="1" ht="18" customHeight="1">
      <c r="A30" s="48"/>
      <c r="B30" s="66"/>
      <c r="C30" s="63" t="s">
        <v>173</v>
      </c>
      <c r="D30" s="77">
        <v>0</v>
      </c>
    </row>
    <row r="31" spans="1:4" s="49" customFormat="1" ht="18" customHeight="1">
      <c r="A31" s="48"/>
      <c r="B31" s="66"/>
      <c r="C31" s="63" t="s">
        <v>174</v>
      </c>
      <c r="D31" s="77">
        <v>0</v>
      </c>
    </row>
    <row r="32" spans="1:4" s="49" customFormat="1" ht="18" customHeight="1">
      <c r="A32" s="48"/>
      <c r="B32" s="66"/>
      <c r="C32" s="63" t="s">
        <v>175</v>
      </c>
      <c r="D32" s="78">
        <v>0</v>
      </c>
    </row>
    <row r="33" spans="1:11" s="49" customFormat="1" ht="18" customHeight="1">
      <c r="A33" s="48"/>
      <c r="B33" s="66"/>
      <c r="C33" s="63" t="s">
        <v>176</v>
      </c>
      <c r="D33" s="78">
        <v>0</v>
      </c>
      <c r="G33" s="85"/>
      <c r="H33" s="85"/>
      <c r="I33" s="85"/>
      <c r="J33" s="85"/>
      <c r="K33" s="85"/>
    </row>
    <row r="34" spans="1:11" s="49" customFormat="1" ht="18" customHeight="1">
      <c r="A34" s="48"/>
      <c r="B34" s="66"/>
      <c r="C34" s="63" t="s">
        <v>177</v>
      </c>
      <c r="D34" s="78">
        <v>0</v>
      </c>
      <c r="G34" s="85"/>
      <c r="H34" s="85"/>
      <c r="I34" s="85"/>
      <c r="J34" s="85"/>
      <c r="K34" s="85"/>
    </row>
    <row r="35" spans="1:11" s="49" customFormat="1" ht="18" customHeight="1">
      <c r="A35" s="48"/>
      <c r="B35" s="66"/>
      <c r="C35" s="63" t="s">
        <v>178</v>
      </c>
      <c r="D35" s="78">
        <v>0</v>
      </c>
      <c r="G35" s="85"/>
      <c r="H35" s="85"/>
      <c r="I35" s="85"/>
      <c r="J35" s="85"/>
      <c r="K35" s="85"/>
    </row>
    <row r="36" spans="1:11" s="79" customFormat="1" ht="18" customHeight="1">
      <c r="A36" s="120" t="s">
        <v>22</v>
      </c>
      <c r="B36" s="64">
        <v>5857.82</v>
      </c>
      <c r="C36" s="124" t="s">
        <v>23</v>
      </c>
      <c r="D36" s="64">
        <v>5857.82</v>
      </c>
      <c r="E36" s="125"/>
      <c r="F36" s="125"/>
      <c r="G36" s="85"/>
      <c r="H36" s="85"/>
      <c r="I36" s="85"/>
      <c r="J36" s="85"/>
      <c r="K36" s="85"/>
    </row>
    <row r="37" spans="1:11" s="49" customFormat="1" ht="18" customHeight="1">
      <c r="A37" s="74" t="s">
        <v>179</v>
      </c>
      <c r="B37" s="66">
        <v>0</v>
      </c>
      <c r="C37" s="80" t="s">
        <v>180</v>
      </c>
      <c r="D37" s="66"/>
      <c r="G37" s="85"/>
      <c r="H37" s="85"/>
      <c r="I37" s="85"/>
      <c r="J37" s="85"/>
      <c r="K37" s="85"/>
    </row>
    <row r="38" spans="1:11" s="49" customFormat="1" ht="18" customHeight="1">
      <c r="A38" s="74" t="s">
        <v>181</v>
      </c>
      <c r="B38" s="64">
        <v>0</v>
      </c>
      <c r="C38" s="67"/>
      <c r="D38" s="66"/>
      <c r="G38" s="85"/>
      <c r="H38" s="85"/>
      <c r="I38" s="85"/>
      <c r="J38" s="85"/>
      <c r="K38" s="85"/>
    </row>
    <row r="39" spans="1:11" ht="18" customHeight="1">
      <c r="A39" s="51"/>
      <c r="B39" s="66"/>
      <c r="C39" s="67"/>
      <c r="D39" s="66"/>
      <c r="G39"/>
      <c r="H39"/>
      <c r="I39"/>
      <c r="J39"/>
      <c r="K39"/>
    </row>
    <row r="40" spans="1:11" ht="18" customHeight="1">
      <c r="A40" s="51"/>
      <c r="B40" s="66"/>
      <c r="C40" s="67"/>
      <c r="D40" s="66"/>
      <c r="G40"/>
      <c r="H40"/>
      <c r="I40"/>
      <c r="J40"/>
      <c r="K40"/>
    </row>
    <row r="41" spans="1:11" ht="18" customHeight="1">
      <c r="A41" s="51"/>
      <c r="B41" s="66"/>
      <c r="C41" s="67"/>
      <c r="D41" s="66"/>
      <c r="G41"/>
      <c r="H41"/>
      <c r="I41"/>
      <c r="J41"/>
      <c r="K41"/>
    </row>
    <row r="42" spans="1:11" s="79" customFormat="1" ht="18" customHeight="1">
      <c r="A42" s="120" t="s">
        <v>24</v>
      </c>
      <c r="B42" s="64">
        <v>5857.82</v>
      </c>
      <c r="C42" s="124" t="s">
        <v>25</v>
      </c>
      <c r="D42" s="64">
        <v>5857.82</v>
      </c>
      <c r="E42" s="125"/>
      <c r="F42" s="125"/>
      <c r="G42" s="85"/>
      <c r="H42" s="85"/>
      <c r="I42" s="85"/>
      <c r="J42" s="85"/>
      <c r="K42" s="85"/>
    </row>
    <row r="43" spans="1:11" ht="12.75" customHeight="1">
      <c r="A43"/>
      <c r="B43"/>
      <c r="C43"/>
      <c r="D43"/>
      <c r="E43"/>
      <c r="F43"/>
      <c r="G43"/>
      <c r="H43"/>
      <c r="I43"/>
      <c r="J43"/>
      <c r="K43"/>
    </row>
    <row r="44" spans="1:11" ht="12.75" customHeight="1">
      <c r="A44"/>
      <c r="B44"/>
      <c r="C44"/>
      <c r="D44"/>
      <c r="E44"/>
      <c r="F44"/>
      <c r="G44"/>
      <c r="H44"/>
      <c r="I44"/>
      <c r="J44"/>
      <c r="K44"/>
    </row>
    <row r="45" spans="1:11" ht="12.75" customHeight="1">
      <c r="A45"/>
      <c r="B45"/>
      <c r="C45"/>
      <c r="D45"/>
      <c r="E45"/>
      <c r="F45"/>
      <c r="G45"/>
      <c r="H45"/>
      <c r="I45"/>
      <c r="J45"/>
      <c r="K45"/>
    </row>
    <row r="46" spans="1:11" ht="12.75" customHeight="1">
      <c r="A46"/>
      <c r="B46"/>
      <c r="C46"/>
      <c r="D46"/>
      <c r="E46"/>
      <c r="F46"/>
      <c r="G46"/>
      <c r="H46"/>
      <c r="I46"/>
      <c r="J46"/>
      <c r="K46"/>
    </row>
    <row r="47" spans="1:11" ht="12.75" customHeight="1">
      <c r="A47"/>
      <c r="B47"/>
      <c r="C47"/>
      <c r="D47"/>
      <c r="E47"/>
      <c r="F47"/>
      <c r="G47"/>
      <c r="H47"/>
      <c r="I47"/>
      <c r="J47"/>
      <c r="K47"/>
    </row>
    <row r="48" spans="1:11" ht="12.75" customHeight="1">
      <c r="D48" s="49"/>
      <c r="G48"/>
      <c r="H48"/>
      <c r="I48"/>
      <c r="J48"/>
      <c r="K48"/>
    </row>
  </sheetData>
  <sheetProtection formatCells="0" formatColumns="0" formatRows="0"/>
  <phoneticPr fontId="1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IL36"/>
  <sheetViews>
    <sheetView showGridLines="0" showZeros="0" workbookViewId="0">
      <selection activeCell="G26" sqref="G26"/>
    </sheetView>
  </sheetViews>
  <sheetFormatPr defaultColWidth="6.875" defaultRowHeight="12.75" customHeight="1"/>
  <cols>
    <col min="1" max="1" width="30" style="10" customWidth="1"/>
    <col min="2" max="7" width="12.375" style="10" customWidth="1"/>
    <col min="8" max="246" width="6.875" style="10" customWidth="1"/>
    <col min="247" max="16384" width="6.875" style="10"/>
  </cols>
  <sheetData>
    <row r="1" spans="1:246" ht="24.75" customHeight="1">
      <c r="A1" s="81" t="s">
        <v>182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59" t="s">
        <v>213</v>
      </c>
      <c r="B2" s="160"/>
      <c r="C2" s="160"/>
      <c r="D2" s="160"/>
      <c r="E2" s="160"/>
      <c r="F2" s="160"/>
      <c r="G2" s="16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4"/>
      <c r="B4" s="14"/>
      <c r="C4" s="14"/>
      <c r="D4" s="14"/>
      <c r="E4" s="15"/>
      <c r="F4" s="15"/>
      <c r="G4" s="53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55" t="s">
        <v>141</v>
      </c>
      <c r="B5" s="155" t="s">
        <v>2</v>
      </c>
      <c r="C5" s="156" t="s">
        <v>143</v>
      </c>
      <c r="D5" s="157"/>
      <c r="E5" s="157"/>
      <c r="F5" s="157"/>
      <c r="G5" s="163" t="s">
        <v>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55"/>
      <c r="B6" s="155"/>
      <c r="C6" s="148" t="s">
        <v>134</v>
      </c>
      <c r="D6" s="148" t="s">
        <v>144</v>
      </c>
      <c r="E6" s="148" t="s">
        <v>145</v>
      </c>
      <c r="F6" s="161" t="s">
        <v>139</v>
      </c>
      <c r="G6" s="16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55"/>
      <c r="B7" s="155"/>
      <c r="C7" s="150"/>
      <c r="D7" s="150"/>
      <c r="E7" s="150"/>
      <c r="F7" s="162"/>
      <c r="G7" s="16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73" customFormat="1" ht="19.5" customHeight="1">
      <c r="A8" s="82" t="s">
        <v>2</v>
      </c>
      <c r="B8" s="83">
        <v>5857.82</v>
      </c>
      <c r="C8" s="118">
        <f t="shared" ref="C8" si="0">SUM(D8:F8)</f>
        <v>5595.6500000000005</v>
      </c>
      <c r="D8" s="116">
        <v>4796.18</v>
      </c>
      <c r="E8" s="116">
        <v>795.13</v>
      </c>
      <c r="F8" s="116">
        <v>4.34</v>
      </c>
      <c r="G8" s="116">
        <v>262.17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</row>
    <row r="9" spans="1:246" ht="19.5" customHeight="1">
      <c r="A9" s="82">
        <v>2040201</v>
      </c>
      <c r="B9" s="118">
        <f t="shared" ref="B9" si="1">SUM(C9,G9)</f>
        <v>5595.6500000000005</v>
      </c>
      <c r="C9" s="118">
        <f t="shared" ref="C9:C10" si="2">SUM(D9:F9)</f>
        <v>5595.6500000000005</v>
      </c>
      <c r="D9" s="116">
        <v>4796.18</v>
      </c>
      <c r="E9" s="116">
        <v>795.13</v>
      </c>
      <c r="F9" s="116">
        <v>4.34</v>
      </c>
      <c r="G9" s="1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82">
        <v>2040202</v>
      </c>
      <c r="B10" s="118">
        <f>SUM(C10,G10)</f>
        <v>262.17</v>
      </c>
      <c r="C10" s="118">
        <f t="shared" si="2"/>
        <v>0</v>
      </c>
      <c r="D10" s="127"/>
      <c r="E10" s="127"/>
      <c r="F10" s="118"/>
      <c r="G10" s="116">
        <v>262.17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82"/>
      <c r="B11" s="83">
        <f t="shared" ref="B11:B22" si="3">SUM(C11,G11)</f>
        <v>0</v>
      </c>
      <c r="C11" s="83">
        <f t="shared" ref="C11:C22" si="4">SUM(D11:F11)</f>
        <v>0</v>
      </c>
      <c r="D11" s="84"/>
      <c r="E11" s="84"/>
      <c r="F11" s="83"/>
      <c r="G11" s="8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82"/>
      <c r="B12" s="83">
        <f t="shared" si="3"/>
        <v>0</v>
      </c>
      <c r="C12" s="83">
        <f t="shared" si="4"/>
        <v>0</v>
      </c>
      <c r="D12" s="84"/>
      <c r="E12" s="84"/>
      <c r="F12" s="83"/>
      <c r="G12" s="8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82"/>
      <c r="B13" s="83">
        <f t="shared" si="3"/>
        <v>0</v>
      </c>
      <c r="C13" s="83">
        <f t="shared" si="4"/>
        <v>0</v>
      </c>
      <c r="D13" s="84"/>
      <c r="E13" s="84"/>
      <c r="F13" s="83"/>
      <c r="G13" s="83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82"/>
      <c r="B14" s="83">
        <f t="shared" si="3"/>
        <v>0</v>
      </c>
      <c r="C14" s="83">
        <f t="shared" si="4"/>
        <v>0</v>
      </c>
      <c r="D14" s="84"/>
      <c r="E14" s="84"/>
      <c r="F14" s="83"/>
      <c r="G14" s="83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82"/>
      <c r="B15" s="83">
        <f t="shared" si="3"/>
        <v>0</v>
      </c>
      <c r="C15" s="83">
        <f t="shared" si="4"/>
        <v>0</v>
      </c>
      <c r="D15" s="84"/>
      <c r="E15" s="84"/>
      <c r="F15" s="83"/>
      <c r="G15" s="83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82"/>
      <c r="B16" s="83">
        <f t="shared" si="3"/>
        <v>0</v>
      </c>
      <c r="C16" s="83">
        <f t="shared" si="4"/>
        <v>0</v>
      </c>
      <c r="D16" s="84"/>
      <c r="E16" s="84"/>
      <c r="F16" s="83"/>
      <c r="G16" s="83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82"/>
      <c r="B17" s="83">
        <f t="shared" si="3"/>
        <v>0</v>
      </c>
      <c r="C17" s="83">
        <f t="shared" si="4"/>
        <v>0</v>
      </c>
      <c r="D17" s="84"/>
      <c r="E17" s="84"/>
      <c r="F17" s="83"/>
      <c r="G17" s="83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82"/>
      <c r="B18" s="83">
        <f t="shared" si="3"/>
        <v>0</v>
      </c>
      <c r="C18" s="83">
        <f t="shared" si="4"/>
        <v>0</v>
      </c>
      <c r="D18" s="84"/>
      <c r="E18" s="84"/>
      <c r="F18" s="83"/>
      <c r="G18" s="83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82"/>
      <c r="B19" s="83">
        <f t="shared" si="3"/>
        <v>0</v>
      </c>
      <c r="C19" s="83">
        <f t="shared" si="4"/>
        <v>0</v>
      </c>
      <c r="D19" s="84"/>
      <c r="E19" s="84"/>
      <c r="F19" s="83"/>
      <c r="G19" s="83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82"/>
      <c r="B20" s="83">
        <f t="shared" si="3"/>
        <v>0</v>
      </c>
      <c r="C20" s="83">
        <f t="shared" si="4"/>
        <v>0</v>
      </c>
      <c r="D20" s="84"/>
      <c r="E20" s="84"/>
      <c r="F20" s="83"/>
      <c r="G20" s="83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82"/>
      <c r="B21" s="83">
        <f t="shared" si="3"/>
        <v>0</v>
      </c>
      <c r="C21" s="83">
        <f t="shared" si="4"/>
        <v>0</v>
      </c>
      <c r="D21" s="84"/>
      <c r="E21" s="84"/>
      <c r="F21" s="83"/>
      <c r="G21" s="83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9.5" customHeight="1">
      <c r="A22" s="82"/>
      <c r="B22" s="83">
        <f t="shared" si="3"/>
        <v>0</v>
      </c>
      <c r="C22" s="83">
        <f t="shared" si="4"/>
        <v>0</v>
      </c>
      <c r="D22" s="84"/>
      <c r="E22" s="84"/>
      <c r="F22" s="83"/>
      <c r="G22" s="83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36"/>
  <sheetViews>
    <sheetView showGridLines="0" showZeros="0" workbookViewId="0">
      <selection activeCell="D31" sqref="D31"/>
    </sheetView>
  </sheetViews>
  <sheetFormatPr defaultColWidth="6.875" defaultRowHeight="12.75" customHeight="1"/>
  <cols>
    <col min="1" max="1" width="29.125" style="10" customWidth="1"/>
    <col min="2" max="10" width="10" style="10" customWidth="1"/>
    <col min="11" max="248" width="6.875" style="10" customWidth="1"/>
    <col min="249" max="16384" width="6.875" style="10"/>
  </cols>
  <sheetData>
    <row r="1" spans="1:248" ht="24.75" customHeight="1">
      <c r="A1" s="81" t="s">
        <v>183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7.75" customHeight="1">
      <c r="A2" s="159" t="s">
        <v>197</v>
      </c>
      <c r="B2" s="160"/>
      <c r="C2" s="160"/>
      <c r="D2" s="160"/>
      <c r="E2" s="160"/>
      <c r="F2" s="160"/>
      <c r="G2" s="160"/>
      <c r="H2" s="160"/>
      <c r="I2" s="160"/>
      <c r="J2" s="160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6.5" customHeight="1">
      <c r="A3" s="11"/>
      <c r="B3" s="12"/>
      <c r="C3" s="12"/>
      <c r="D3" s="12"/>
      <c r="E3" s="13"/>
      <c r="F3" s="13"/>
      <c r="G3" s="13"/>
      <c r="H3" s="13"/>
      <c r="I3" s="1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6.5" customHeight="1">
      <c r="A4" s="14"/>
      <c r="B4" s="14"/>
      <c r="C4" s="14"/>
      <c r="D4" s="14"/>
      <c r="E4" s="15"/>
      <c r="F4" s="15"/>
      <c r="G4" s="16"/>
      <c r="H4" s="16"/>
      <c r="J4" s="53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28.5" customHeight="1">
      <c r="A5" s="155" t="s">
        <v>184</v>
      </c>
      <c r="B5" s="155" t="s">
        <v>2</v>
      </c>
      <c r="C5" s="156" t="s">
        <v>27</v>
      </c>
      <c r="D5" s="157"/>
      <c r="E5" s="157"/>
      <c r="F5" s="157"/>
      <c r="G5" s="158"/>
      <c r="H5" s="148" t="s">
        <v>131</v>
      </c>
      <c r="I5" s="148" t="s">
        <v>132</v>
      </c>
      <c r="J5" s="148" t="s">
        <v>133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28.5" customHeight="1">
      <c r="A6" s="155"/>
      <c r="B6" s="155"/>
      <c r="C6" s="148" t="s">
        <v>134</v>
      </c>
      <c r="D6" s="148" t="s">
        <v>135</v>
      </c>
      <c r="E6" s="148" t="s">
        <v>136</v>
      </c>
      <c r="F6" s="148" t="s">
        <v>137</v>
      </c>
      <c r="G6" s="148" t="s">
        <v>138</v>
      </c>
      <c r="H6" s="149"/>
      <c r="I6" s="149"/>
      <c r="J6" s="14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28.5" customHeight="1">
      <c r="A7" s="155"/>
      <c r="B7" s="155"/>
      <c r="C7" s="150"/>
      <c r="D7" s="150"/>
      <c r="E7" s="150"/>
      <c r="F7" s="150"/>
      <c r="G7" s="150"/>
      <c r="H7" s="150"/>
      <c r="I7" s="150"/>
      <c r="J7" s="15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73" customFormat="1" ht="18" customHeight="1">
      <c r="A8" s="126"/>
      <c r="B8" s="118">
        <f>SUM(C8,H8:J8)</f>
        <v>0</v>
      </c>
      <c r="C8" s="118">
        <f>SUM(D8:G8)</f>
        <v>0</v>
      </c>
      <c r="D8" s="127"/>
      <c r="E8" s="119">
        <v>0</v>
      </c>
      <c r="F8" s="118">
        <v>0</v>
      </c>
      <c r="G8" s="118">
        <v>0</v>
      </c>
      <c r="H8" s="118">
        <v>0</v>
      </c>
      <c r="I8" s="118">
        <v>0</v>
      </c>
      <c r="J8" s="117">
        <v>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</row>
    <row r="9" spans="1:248" ht="18" customHeight="1">
      <c r="A9" s="126" t="s">
        <v>114</v>
      </c>
      <c r="B9" s="118">
        <f t="shared" ref="B9:B23" si="0">SUM(C9,H9:J9)</f>
        <v>0</v>
      </c>
      <c r="C9" s="118">
        <f t="shared" ref="C9:C23" si="1">SUM(D9:G9)</f>
        <v>0</v>
      </c>
      <c r="D9" s="127"/>
      <c r="E9" s="119">
        <v>0</v>
      </c>
      <c r="F9" s="118">
        <v>0</v>
      </c>
      <c r="G9" s="118">
        <v>0</v>
      </c>
      <c r="H9" s="118">
        <v>0</v>
      </c>
      <c r="I9" s="118">
        <v>0</v>
      </c>
      <c r="J9" s="117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8" customHeight="1">
      <c r="A10" s="126" t="s">
        <v>115</v>
      </c>
      <c r="B10" s="118">
        <f t="shared" si="0"/>
        <v>0</v>
      </c>
      <c r="C10" s="118">
        <f t="shared" si="1"/>
        <v>0</v>
      </c>
      <c r="D10" s="127"/>
      <c r="E10" s="119">
        <v>0</v>
      </c>
      <c r="F10" s="118">
        <v>0</v>
      </c>
      <c r="G10" s="118">
        <v>0</v>
      </c>
      <c r="H10" s="118">
        <v>0</v>
      </c>
      <c r="I10" s="118">
        <v>0</v>
      </c>
      <c r="J10" s="117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8" customHeight="1">
      <c r="A11" s="126" t="s">
        <v>116</v>
      </c>
      <c r="B11" s="118">
        <f t="shared" si="0"/>
        <v>0</v>
      </c>
      <c r="C11" s="118">
        <f t="shared" si="1"/>
        <v>0</v>
      </c>
      <c r="D11" s="127"/>
      <c r="E11" s="119">
        <v>0</v>
      </c>
      <c r="F11" s="118">
        <v>0</v>
      </c>
      <c r="G11" s="118">
        <v>0</v>
      </c>
      <c r="H11" s="118">
        <v>0</v>
      </c>
      <c r="I11" s="118">
        <v>0</v>
      </c>
      <c r="J11" s="117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8" customHeight="1">
      <c r="A12" s="126" t="s">
        <v>117</v>
      </c>
      <c r="B12" s="118">
        <f t="shared" si="0"/>
        <v>0</v>
      </c>
      <c r="C12" s="118">
        <f t="shared" si="1"/>
        <v>0</v>
      </c>
      <c r="D12" s="127"/>
      <c r="E12" s="119">
        <v>0</v>
      </c>
      <c r="F12" s="118">
        <v>0</v>
      </c>
      <c r="G12" s="118">
        <v>0</v>
      </c>
      <c r="H12" s="118">
        <v>0</v>
      </c>
      <c r="I12" s="118">
        <v>0</v>
      </c>
      <c r="J12" s="117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8" customHeight="1">
      <c r="A13" s="126" t="s">
        <v>118</v>
      </c>
      <c r="B13" s="118">
        <f t="shared" si="0"/>
        <v>0</v>
      </c>
      <c r="C13" s="118">
        <f t="shared" si="1"/>
        <v>0</v>
      </c>
      <c r="D13" s="127"/>
      <c r="E13" s="119">
        <v>0</v>
      </c>
      <c r="F13" s="118">
        <v>0</v>
      </c>
      <c r="G13" s="118">
        <v>0</v>
      </c>
      <c r="H13" s="118">
        <v>0</v>
      </c>
      <c r="I13" s="118">
        <v>0</v>
      </c>
      <c r="J13" s="117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8" customHeight="1">
      <c r="A14" s="126" t="s">
        <v>119</v>
      </c>
      <c r="B14" s="118">
        <f t="shared" si="0"/>
        <v>0</v>
      </c>
      <c r="C14" s="118">
        <f t="shared" si="1"/>
        <v>0</v>
      </c>
      <c r="D14" s="127"/>
      <c r="E14" s="119">
        <v>0</v>
      </c>
      <c r="F14" s="118">
        <v>0</v>
      </c>
      <c r="G14" s="118">
        <v>0</v>
      </c>
      <c r="H14" s="118">
        <v>0</v>
      </c>
      <c r="I14" s="118">
        <v>0</v>
      </c>
      <c r="J14" s="117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8" customHeight="1">
      <c r="A15" s="126" t="s">
        <v>120</v>
      </c>
      <c r="B15" s="118">
        <f t="shared" si="0"/>
        <v>0</v>
      </c>
      <c r="C15" s="118">
        <f t="shared" si="1"/>
        <v>0</v>
      </c>
      <c r="D15" s="127"/>
      <c r="E15" s="119">
        <v>0</v>
      </c>
      <c r="F15" s="118">
        <v>0</v>
      </c>
      <c r="G15" s="118">
        <v>0</v>
      </c>
      <c r="H15" s="118">
        <v>0</v>
      </c>
      <c r="I15" s="118">
        <v>0</v>
      </c>
      <c r="J15" s="117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8" customHeight="1">
      <c r="A16" s="126" t="s">
        <v>121</v>
      </c>
      <c r="B16" s="118">
        <f t="shared" si="0"/>
        <v>0</v>
      </c>
      <c r="C16" s="118">
        <f t="shared" si="1"/>
        <v>0</v>
      </c>
      <c r="D16" s="127"/>
      <c r="E16" s="119">
        <v>0</v>
      </c>
      <c r="F16" s="118">
        <v>0</v>
      </c>
      <c r="G16" s="118">
        <v>0</v>
      </c>
      <c r="H16" s="118">
        <v>0</v>
      </c>
      <c r="I16" s="118">
        <v>0</v>
      </c>
      <c r="J16" s="117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8" customHeight="1">
      <c r="A17" s="126" t="s">
        <v>122</v>
      </c>
      <c r="B17" s="118">
        <f t="shared" si="0"/>
        <v>0</v>
      </c>
      <c r="C17" s="118">
        <f t="shared" si="1"/>
        <v>0</v>
      </c>
      <c r="D17" s="127"/>
      <c r="E17" s="119">
        <v>0</v>
      </c>
      <c r="F17" s="118">
        <v>0</v>
      </c>
      <c r="G17" s="118">
        <v>0</v>
      </c>
      <c r="H17" s="118">
        <v>0</v>
      </c>
      <c r="I17" s="118">
        <v>0</v>
      </c>
      <c r="J17" s="117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8" customHeight="1">
      <c r="A18" s="126" t="s">
        <v>123</v>
      </c>
      <c r="B18" s="118">
        <f t="shared" si="0"/>
        <v>0</v>
      </c>
      <c r="C18" s="118">
        <f t="shared" si="1"/>
        <v>0</v>
      </c>
      <c r="D18" s="127"/>
      <c r="E18" s="119">
        <v>0</v>
      </c>
      <c r="F18" s="118">
        <v>0</v>
      </c>
      <c r="G18" s="118">
        <v>0</v>
      </c>
      <c r="H18" s="118">
        <v>0</v>
      </c>
      <c r="I18" s="118">
        <v>0</v>
      </c>
      <c r="J18" s="117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8" customHeight="1">
      <c r="A19" s="126" t="s">
        <v>124</v>
      </c>
      <c r="B19" s="118">
        <f t="shared" si="0"/>
        <v>0</v>
      </c>
      <c r="C19" s="118">
        <f t="shared" si="1"/>
        <v>0</v>
      </c>
      <c r="D19" s="127"/>
      <c r="E19" s="119">
        <v>0</v>
      </c>
      <c r="F19" s="118">
        <v>0</v>
      </c>
      <c r="G19" s="118">
        <v>0</v>
      </c>
      <c r="H19" s="118">
        <v>0</v>
      </c>
      <c r="I19" s="118">
        <v>0</v>
      </c>
      <c r="J19" s="117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8" customHeight="1">
      <c r="A20" s="126" t="s">
        <v>125</v>
      </c>
      <c r="B20" s="118">
        <f t="shared" si="0"/>
        <v>0</v>
      </c>
      <c r="C20" s="118">
        <f t="shared" si="1"/>
        <v>0</v>
      </c>
      <c r="D20" s="127"/>
      <c r="E20" s="119">
        <v>0</v>
      </c>
      <c r="F20" s="118">
        <v>0</v>
      </c>
      <c r="G20" s="118">
        <v>0</v>
      </c>
      <c r="H20" s="118">
        <v>0</v>
      </c>
      <c r="I20" s="118">
        <v>0</v>
      </c>
      <c r="J20" s="117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8" customHeight="1">
      <c r="A21" s="126" t="s">
        <v>126</v>
      </c>
      <c r="B21" s="118">
        <f t="shared" si="0"/>
        <v>0</v>
      </c>
      <c r="C21" s="118">
        <f t="shared" si="1"/>
        <v>0</v>
      </c>
      <c r="D21" s="127"/>
      <c r="E21" s="119">
        <v>0</v>
      </c>
      <c r="F21" s="118">
        <v>0</v>
      </c>
      <c r="G21" s="118">
        <v>0</v>
      </c>
      <c r="H21" s="118">
        <v>0</v>
      </c>
      <c r="I21" s="118">
        <v>0</v>
      </c>
      <c r="J21" s="117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8" customHeight="1">
      <c r="A22" s="126" t="s">
        <v>127</v>
      </c>
      <c r="B22" s="118">
        <f t="shared" si="0"/>
        <v>0</v>
      </c>
      <c r="C22" s="118">
        <f t="shared" si="1"/>
        <v>0</v>
      </c>
      <c r="D22" s="127"/>
      <c r="E22" s="119">
        <v>0</v>
      </c>
      <c r="F22" s="118">
        <v>0</v>
      </c>
      <c r="G22" s="118">
        <v>0</v>
      </c>
      <c r="H22" s="118">
        <v>0</v>
      </c>
      <c r="I22" s="118">
        <v>0</v>
      </c>
      <c r="J22" s="117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8" customHeight="1">
      <c r="A23" s="126" t="s">
        <v>128</v>
      </c>
      <c r="B23" s="118">
        <f t="shared" si="0"/>
        <v>0</v>
      </c>
      <c r="C23" s="118">
        <f t="shared" si="1"/>
        <v>0</v>
      </c>
      <c r="D23" s="127"/>
      <c r="E23" s="119">
        <v>0</v>
      </c>
      <c r="F23" s="118">
        <v>0</v>
      </c>
      <c r="G23" s="118">
        <v>0</v>
      </c>
      <c r="H23" s="118">
        <v>0</v>
      </c>
      <c r="I23" s="118">
        <v>0</v>
      </c>
      <c r="J23" s="117"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8" customHeight="1">
      <c r="A24" s="41"/>
      <c r="B24" s="41"/>
      <c r="C24" s="41"/>
      <c r="D24" s="41"/>
      <c r="E24" s="41"/>
      <c r="F24" s="41"/>
      <c r="G24" s="41"/>
      <c r="H24" s="41"/>
      <c r="I24" s="4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8" customHeight="1">
      <c r="A25" s="41"/>
      <c r="B25" s="41"/>
      <c r="C25" s="41"/>
      <c r="D25" s="41"/>
      <c r="E25" s="41"/>
      <c r="F25" s="41"/>
      <c r="G25" s="41"/>
      <c r="H25" s="41"/>
      <c r="I25" s="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8" customHeight="1">
      <c r="A26" s="41"/>
      <c r="B26" s="41"/>
      <c r="C26" s="41"/>
      <c r="D26" s="41"/>
      <c r="E26" s="41"/>
      <c r="F26" s="41"/>
      <c r="G26" s="41"/>
      <c r="H26" s="41"/>
      <c r="I26" s="4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8" customHeight="1">
      <c r="A27" s="41"/>
      <c r="B27" s="41"/>
      <c r="C27" s="41"/>
      <c r="D27" s="41"/>
      <c r="E27" s="41"/>
      <c r="F27" s="41"/>
      <c r="G27" s="41"/>
      <c r="H27" s="41"/>
      <c r="I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8" customHeight="1">
      <c r="A28" s="41"/>
      <c r="B28" s="41"/>
      <c r="C28" s="41"/>
      <c r="D28" s="41"/>
      <c r="E28" s="41"/>
      <c r="F28" s="41"/>
      <c r="G28" s="41"/>
      <c r="H28" s="41"/>
      <c r="I28" s="4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8" customHeight="1">
      <c r="A29" s="41"/>
      <c r="B29" s="41"/>
      <c r="C29" s="41"/>
      <c r="D29" s="41"/>
      <c r="E29" s="41"/>
      <c r="F29" s="41"/>
      <c r="G29" s="41"/>
      <c r="H29" s="41"/>
      <c r="I29" s="41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8" customHeight="1">
      <c r="A30" s="41"/>
      <c r="B30" s="41"/>
      <c r="C30" s="41"/>
      <c r="D30" s="41"/>
      <c r="E30" s="41"/>
      <c r="F30" s="41"/>
      <c r="G30" s="41"/>
      <c r="H30" s="41"/>
      <c r="I30" s="4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8" customHeight="1">
      <c r="A31" s="41"/>
      <c r="B31" s="41"/>
      <c r="C31" s="41"/>
      <c r="D31" s="41"/>
      <c r="E31" s="41"/>
      <c r="F31" s="41"/>
      <c r="G31" s="41"/>
      <c r="H31" s="41"/>
      <c r="I31" s="4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8" customHeight="1">
      <c r="A32" s="41"/>
      <c r="B32" s="41"/>
      <c r="C32" s="41"/>
      <c r="D32" s="41"/>
      <c r="E32" s="41"/>
      <c r="F32" s="41"/>
      <c r="G32" s="41"/>
      <c r="H32" s="41"/>
      <c r="I32" s="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8" customHeight="1">
      <c r="A33" s="41"/>
      <c r="B33" s="41"/>
      <c r="C33" s="41"/>
      <c r="D33" s="41"/>
      <c r="E33" s="41"/>
      <c r="F33" s="41"/>
      <c r="G33" s="41"/>
      <c r="H33" s="41"/>
      <c r="I33" s="4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8" customHeight="1">
      <c r="A34" s="41"/>
      <c r="B34" s="41"/>
      <c r="C34" s="41"/>
      <c r="D34" s="41"/>
      <c r="E34" s="41"/>
      <c r="F34" s="41"/>
      <c r="G34" s="41"/>
      <c r="H34" s="41"/>
      <c r="I34" s="4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7"/>
  <sheetViews>
    <sheetView showGridLines="0" showZeros="0" tabSelected="1" topLeftCell="A19" workbookViewId="0">
      <selection activeCell="A24" sqref="A24"/>
    </sheetView>
  </sheetViews>
  <sheetFormatPr defaultColWidth="6.875" defaultRowHeight="12.75" customHeight="1"/>
  <cols>
    <col min="1" max="1" width="33" style="43" customWidth="1"/>
    <col min="2" max="4" width="21.875" style="43" customWidth="1"/>
    <col min="5" max="248" width="6.875" style="43" customWidth="1"/>
    <col min="249" max="16384" width="6.875" style="43"/>
  </cols>
  <sheetData>
    <row r="1" spans="1:4" ht="21" customHeight="1">
      <c r="A1" s="81" t="s">
        <v>45</v>
      </c>
      <c r="D1" s="54"/>
    </row>
    <row r="2" spans="1:4" ht="41.25" customHeight="1">
      <c r="A2" s="137" t="s">
        <v>217</v>
      </c>
      <c r="B2" s="55"/>
      <c r="C2" s="55"/>
      <c r="D2" s="56"/>
    </row>
    <row r="3" spans="1:4" ht="12.75" customHeight="1">
      <c r="D3" s="54" t="s">
        <v>0</v>
      </c>
    </row>
    <row r="4" spans="1:4" ht="16.5" customHeight="1">
      <c r="A4" s="165" t="s">
        <v>9</v>
      </c>
      <c r="B4" s="164" t="s">
        <v>198</v>
      </c>
      <c r="C4" s="165"/>
      <c r="D4" s="165"/>
    </row>
    <row r="5" spans="1:4" ht="16.5" customHeight="1">
      <c r="A5" s="165"/>
      <c r="B5" s="166" t="s">
        <v>34</v>
      </c>
      <c r="C5" s="166" t="s">
        <v>35</v>
      </c>
      <c r="D5" s="168" t="s">
        <v>36</v>
      </c>
    </row>
    <row r="6" spans="1:4" ht="16.5" customHeight="1">
      <c r="A6" s="165"/>
      <c r="B6" s="167"/>
      <c r="C6" s="167"/>
      <c r="D6" s="169"/>
    </row>
    <row r="7" spans="1:4" s="49" customFormat="1" ht="15" customHeight="1">
      <c r="A7" s="129" t="s">
        <v>33</v>
      </c>
      <c r="B7" s="130">
        <f>SUM(C7:D7)</f>
        <v>5595.6500000000005</v>
      </c>
      <c r="C7" s="131">
        <v>4796.18</v>
      </c>
      <c r="D7" s="131">
        <v>799.47</v>
      </c>
    </row>
    <row r="8" spans="1:4" s="49" customFormat="1" ht="15" customHeight="1">
      <c r="A8" s="128" t="s">
        <v>63</v>
      </c>
      <c r="B8" s="130">
        <f t="shared" ref="B8:B57" si="0">SUM(C8:D8)</f>
        <v>1301.68</v>
      </c>
      <c r="C8" s="132">
        <v>1301.68</v>
      </c>
      <c r="D8" s="132"/>
    </row>
    <row r="9" spans="1:4" s="49" customFormat="1" ht="15" customHeight="1">
      <c r="A9" s="128" t="s">
        <v>64</v>
      </c>
      <c r="B9" s="130">
        <f t="shared" si="0"/>
        <v>1414.62</v>
      </c>
      <c r="C9" s="132">
        <v>1414.62</v>
      </c>
      <c r="D9" s="132"/>
    </row>
    <row r="10" spans="1:4" s="49" customFormat="1" ht="15" customHeight="1">
      <c r="A10" s="128" t="s">
        <v>65</v>
      </c>
      <c r="B10" s="130">
        <f t="shared" si="0"/>
        <v>66.260000000000005</v>
      </c>
      <c r="C10" s="132"/>
      <c r="D10" s="132">
        <v>66.260000000000005</v>
      </c>
    </row>
    <row r="11" spans="1:4" s="49" customFormat="1" ht="15" customHeight="1">
      <c r="A11" s="128" t="s">
        <v>66</v>
      </c>
      <c r="B11" s="130">
        <f t="shared" si="0"/>
        <v>104.97</v>
      </c>
      <c r="C11" s="132">
        <v>104.97</v>
      </c>
      <c r="D11" s="132"/>
    </row>
    <row r="12" spans="1:4" s="49" customFormat="1" ht="15" customHeight="1">
      <c r="A12" s="128" t="s">
        <v>112</v>
      </c>
      <c r="B12" s="130">
        <f t="shared" si="0"/>
        <v>451.27</v>
      </c>
      <c r="C12" s="132">
        <v>451.27</v>
      </c>
      <c r="D12" s="132"/>
    </row>
    <row r="13" spans="1:4" s="49" customFormat="1" ht="15" customHeight="1">
      <c r="A13" s="128" t="s">
        <v>67</v>
      </c>
      <c r="B13" s="130">
        <f t="shared" si="0"/>
        <v>0</v>
      </c>
      <c r="C13" s="132"/>
      <c r="D13" s="132"/>
    </row>
    <row r="14" spans="1:4" s="49" customFormat="1" ht="15" customHeight="1">
      <c r="A14" s="128" t="s">
        <v>68</v>
      </c>
      <c r="B14" s="130">
        <f t="shared" si="0"/>
        <v>197.4</v>
      </c>
      <c r="C14" s="132">
        <v>197.4</v>
      </c>
      <c r="D14" s="132"/>
    </row>
    <row r="15" spans="1:4" s="49" customFormat="1" ht="15" customHeight="1">
      <c r="A15" s="128" t="s">
        <v>69</v>
      </c>
      <c r="B15" s="130">
        <f t="shared" si="0"/>
        <v>0</v>
      </c>
      <c r="C15" s="132"/>
      <c r="D15" s="132"/>
    </row>
    <row r="16" spans="1:4" s="49" customFormat="1" ht="15" customHeight="1">
      <c r="A16" s="128" t="s">
        <v>70</v>
      </c>
      <c r="B16" s="130">
        <f t="shared" si="0"/>
        <v>0</v>
      </c>
      <c r="C16" s="132"/>
      <c r="D16" s="132"/>
    </row>
    <row r="17" spans="1:6" s="49" customFormat="1" ht="15" customHeight="1">
      <c r="A17" s="128" t="s">
        <v>71</v>
      </c>
      <c r="B17" s="130">
        <f t="shared" si="0"/>
        <v>0</v>
      </c>
      <c r="C17" s="132"/>
      <c r="D17" s="132"/>
      <c r="E17" s="85"/>
      <c r="F17" s="85"/>
    </row>
    <row r="18" spans="1:6" s="49" customFormat="1" ht="15" customHeight="1">
      <c r="A18" s="128" t="s">
        <v>72</v>
      </c>
      <c r="B18" s="130">
        <f t="shared" si="0"/>
        <v>0</v>
      </c>
      <c r="C18" s="132"/>
      <c r="D18" s="132"/>
      <c r="E18" s="85"/>
      <c r="F18" s="85"/>
    </row>
    <row r="19" spans="1:6" s="49" customFormat="1" ht="15" customHeight="1">
      <c r="A19" s="128" t="s">
        <v>74</v>
      </c>
      <c r="B19" s="130">
        <f t="shared" si="0"/>
        <v>0</v>
      </c>
      <c r="C19" s="132"/>
      <c r="D19" s="132"/>
      <c r="E19" s="85"/>
      <c r="F19" s="85"/>
    </row>
    <row r="20" spans="1:6" s="49" customFormat="1" ht="15" customHeight="1">
      <c r="A20" s="128" t="s">
        <v>73</v>
      </c>
      <c r="B20" s="130">
        <f t="shared" si="0"/>
        <v>229.94</v>
      </c>
      <c r="C20" s="132">
        <v>229.94</v>
      </c>
      <c r="D20" s="132"/>
      <c r="E20" s="85"/>
      <c r="F20" s="85"/>
    </row>
    <row r="21" spans="1:6" s="49" customFormat="1" ht="15" customHeight="1">
      <c r="A21" s="128" t="s">
        <v>75</v>
      </c>
      <c r="B21" s="130">
        <f t="shared" si="0"/>
        <v>0</v>
      </c>
      <c r="C21" s="132"/>
      <c r="D21" s="132"/>
      <c r="E21" s="85"/>
      <c r="F21" s="85"/>
    </row>
    <row r="22" spans="1:6" s="49" customFormat="1" ht="15" customHeight="1">
      <c r="A22" s="128" t="s">
        <v>76</v>
      </c>
      <c r="B22" s="130">
        <f t="shared" si="0"/>
        <v>1096.3</v>
      </c>
      <c r="C22" s="132">
        <v>1096.3</v>
      </c>
      <c r="D22" s="132"/>
      <c r="E22" s="85"/>
      <c r="F22" s="85"/>
    </row>
    <row r="23" spans="1:6" s="49" customFormat="1" ht="15" customHeight="1">
      <c r="A23" s="128" t="s">
        <v>77</v>
      </c>
      <c r="B23" s="130">
        <f t="shared" si="0"/>
        <v>54.29</v>
      </c>
      <c r="C23" s="132"/>
      <c r="D23" s="132">
        <v>54.29</v>
      </c>
      <c r="E23" s="85"/>
      <c r="F23" s="85"/>
    </row>
    <row r="24" spans="1:6" s="49" customFormat="1" ht="15" customHeight="1">
      <c r="A24" s="128" t="s">
        <v>78</v>
      </c>
      <c r="B24" s="130">
        <f t="shared" si="0"/>
        <v>23.08</v>
      </c>
      <c r="C24" s="132"/>
      <c r="D24" s="132">
        <v>23.08</v>
      </c>
      <c r="E24" s="85"/>
      <c r="F24" s="85"/>
    </row>
    <row r="25" spans="1:6" s="49" customFormat="1" ht="15" customHeight="1">
      <c r="A25" s="128" t="s">
        <v>79</v>
      </c>
      <c r="B25" s="130">
        <f t="shared" si="0"/>
        <v>9.2200000000000006</v>
      </c>
      <c r="C25" s="132"/>
      <c r="D25" s="132">
        <v>9.2200000000000006</v>
      </c>
      <c r="E25" s="85"/>
      <c r="F25" s="85"/>
    </row>
    <row r="26" spans="1:6" s="49" customFormat="1" ht="15" customHeight="1">
      <c r="A26" s="128" t="s">
        <v>80</v>
      </c>
      <c r="B26" s="130">
        <f t="shared" si="0"/>
        <v>13.07</v>
      </c>
      <c r="C26" s="132"/>
      <c r="D26" s="132">
        <v>13.07</v>
      </c>
      <c r="E26" s="85"/>
      <c r="F26" s="85"/>
    </row>
    <row r="27" spans="1:6" s="49" customFormat="1" ht="15" customHeight="1">
      <c r="A27" s="128" t="s">
        <v>81</v>
      </c>
      <c r="B27" s="130">
        <f t="shared" si="0"/>
        <v>12.85</v>
      </c>
      <c r="C27" s="132"/>
      <c r="D27" s="132">
        <v>12.85</v>
      </c>
      <c r="E27" s="85"/>
      <c r="F27" s="85"/>
    </row>
    <row r="28" spans="1:6" s="49" customFormat="1" ht="15" customHeight="1">
      <c r="A28" s="128" t="s">
        <v>82</v>
      </c>
      <c r="B28" s="130">
        <f t="shared" si="0"/>
        <v>40.700000000000003</v>
      </c>
      <c r="C28" s="132"/>
      <c r="D28" s="132">
        <v>40.700000000000003</v>
      </c>
      <c r="E28" s="85"/>
      <c r="F28" s="85"/>
    </row>
    <row r="29" spans="1:6" s="49" customFormat="1" ht="15" customHeight="1">
      <c r="A29" s="128" t="s">
        <v>83</v>
      </c>
      <c r="B29" s="130">
        <f t="shared" si="0"/>
        <v>0</v>
      </c>
      <c r="C29" s="132"/>
      <c r="D29" s="132"/>
      <c r="E29" s="85"/>
      <c r="F29" s="85"/>
    </row>
    <row r="30" spans="1:6" s="49" customFormat="1" ht="15" customHeight="1">
      <c r="A30" s="128" t="s">
        <v>84</v>
      </c>
      <c r="B30" s="130">
        <f t="shared" si="0"/>
        <v>17.57</v>
      </c>
      <c r="C30" s="132"/>
      <c r="D30" s="132">
        <v>17.57</v>
      </c>
      <c r="E30" s="85"/>
      <c r="F30" s="85"/>
    </row>
    <row r="31" spans="1:6" s="49" customFormat="1" ht="15" customHeight="1">
      <c r="A31" s="128" t="s">
        <v>85</v>
      </c>
      <c r="B31" s="130">
        <f t="shared" si="0"/>
        <v>0</v>
      </c>
      <c r="C31" s="132"/>
      <c r="D31" s="132"/>
      <c r="E31" s="85"/>
      <c r="F31" s="85"/>
    </row>
    <row r="32" spans="1:6" s="49" customFormat="1" ht="15" customHeight="1">
      <c r="A32" s="128" t="s">
        <v>86</v>
      </c>
      <c r="B32" s="130">
        <f t="shared" si="0"/>
        <v>0</v>
      </c>
      <c r="C32" s="132"/>
      <c r="D32" s="132"/>
      <c r="E32" s="85"/>
      <c r="F32" s="85"/>
    </row>
    <row r="33" spans="1:6" s="49" customFormat="1" ht="15" customHeight="1">
      <c r="A33" s="128" t="s">
        <v>87</v>
      </c>
      <c r="B33" s="130">
        <f t="shared" si="0"/>
        <v>0</v>
      </c>
      <c r="C33" s="132"/>
      <c r="D33" s="132"/>
      <c r="E33" s="85"/>
      <c r="F33" s="85"/>
    </row>
    <row r="34" spans="1:6" s="49" customFormat="1" ht="15" customHeight="1">
      <c r="A34" s="128" t="s">
        <v>88</v>
      </c>
      <c r="B34" s="130">
        <f t="shared" si="0"/>
        <v>0</v>
      </c>
      <c r="C34" s="132"/>
      <c r="D34" s="132"/>
      <c r="E34" s="85"/>
      <c r="F34" s="85"/>
    </row>
    <row r="35" spans="1:6" s="49" customFormat="1" ht="15" customHeight="1">
      <c r="A35" s="128" t="s">
        <v>89</v>
      </c>
      <c r="B35" s="130">
        <f t="shared" si="0"/>
        <v>0</v>
      </c>
      <c r="C35" s="132"/>
      <c r="D35" s="132"/>
      <c r="E35" s="85"/>
      <c r="F35" s="85"/>
    </row>
    <row r="36" spans="1:6" s="49" customFormat="1" ht="15" customHeight="1">
      <c r="A36" s="128" t="s">
        <v>90</v>
      </c>
      <c r="B36" s="130">
        <f t="shared" si="0"/>
        <v>3.78</v>
      </c>
      <c r="C36" s="132"/>
      <c r="D36" s="132">
        <v>3.78</v>
      </c>
      <c r="E36" s="85"/>
      <c r="F36" s="85"/>
    </row>
    <row r="37" spans="1:6" s="49" customFormat="1" ht="15" customHeight="1">
      <c r="A37" s="128" t="s">
        <v>91</v>
      </c>
      <c r="B37" s="130">
        <f t="shared" si="0"/>
        <v>0</v>
      </c>
      <c r="C37" s="132"/>
      <c r="D37" s="132"/>
      <c r="E37" s="85"/>
      <c r="F37" s="85"/>
    </row>
    <row r="38" spans="1:6" s="49" customFormat="1" ht="15" customHeight="1">
      <c r="A38" s="128" t="s">
        <v>92</v>
      </c>
      <c r="B38" s="130">
        <f t="shared" si="0"/>
        <v>0</v>
      </c>
      <c r="C38" s="132"/>
      <c r="D38" s="132"/>
      <c r="E38" s="85"/>
      <c r="F38" s="85"/>
    </row>
    <row r="39" spans="1:6" s="49" customFormat="1" ht="15" customHeight="1">
      <c r="A39" s="128" t="s">
        <v>93</v>
      </c>
      <c r="B39" s="130">
        <f t="shared" si="0"/>
        <v>231</v>
      </c>
      <c r="C39" s="132"/>
      <c r="D39" s="132">
        <v>231</v>
      </c>
      <c r="E39" s="85"/>
      <c r="F39" s="85"/>
    </row>
    <row r="40" spans="1:6" s="49" customFormat="1" ht="15" customHeight="1">
      <c r="A40" s="128" t="s">
        <v>94</v>
      </c>
      <c r="B40" s="130">
        <f t="shared" si="0"/>
        <v>0</v>
      </c>
      <c r="C40" s="132"/>
      <c r="D40" s="132"/>
      <c r="E40" s="85"/>
      <c r="F40" s="85"/>
    </row>
    <row r="41" spans="1:6" s="49" customFormat="1" ht="15" customHeight="1">
      <c r="A41" s="128" t="s">
        <v>95</v>
      </c>
      <c r="B41" s="130">
        <f t="shared" si="0"/>
        <v>0</v>
      </c>
      <c r="C41" s="132"/>
      <c r="D41" s="132"/>
      <c r="E41" s="85"/>
      <c r="F41" s="85"/>
    </row>
    <row r="42" spans="1:6" s="49" customFormat="1" ht="15" customHeight="1">
      <c r="A42" s="128" t="s">
        <v>96</v>
      </c>
      <c r="B42" s="130">
        <f t="shared" si="0"/>
        <v>217.61</v>
      </c>
      <c r="C42" s="132"/>
      <c r="D42" s="132">
        <v>217.61</v>
      </c>
      <c r="E42" s="85"/>
      <c r="F42" s="85"/>
    </row>
    <row r="43" spans="1:6" s="49" customFormat="1" ht="15" customHeight="1">
      <c r="A43" s="128" t="s">
        <v>97</v>
      </c>
      <c r="B43" s="130">
        <f t="shared" si="0"/>
        <v>0</v>
      </c>
      <c r="C43" s="132"/>
      <c r="D43" s="132"/>
      <c r="E43" s="85"/>
      <c r="F43" s="85"/>
    </row>
    <row r="44" spans="1:6" s="49" customFormat="1" ht="15" customHeight="1">
      <c r="A44" s="128" t="s">
        <v>98</v>
      </c>
      <c r="B44" s="130">
        <f t="shared" si="0"/>
        <v>0</v>
      </c>
      <c r="C44" s="132"/>
      <c r="D44" s="132"/>
      <c r="E44" s="85"/>
      <c r="F44" s="85"/>
    </row>
    <row r="45" spans="1:6" s="49" customFormat="1" ht="15" customHeight="1">
      <c r="A45" s="128" t="s">
        <v>99</v>
      </c>
      <c r="B45" s="130">
        <f t="shared" si="0"/>
        <v>0</v>
      </c>
      <c r="C45" s="132"/>
      <c r="D45" s="132"/>
      <c r="E45" s="85"/>
      <c r="F45" s="85"/>
    </row>
    <row r="46" spans="1:6" s="49" customFormat="1" ht="15" customHeight="1">
      <c r="A46" s="133" t="s">
        <v>100</v>
      </c>
      <c r="B46" s="130">
        <f t="shared" si="0"/>
        <v>83.03</v>
      </c>
      <c r="C46" s="131"/>
      <c r="D46" s="131">
        <v>83.03</v>
      </c>
      <c r="E46" s="85"/>
      <c r="F46" s="85"/>
    </row>
    <row r="47" spans="1:6" s="49" customFormat="1" ht="15" customHeight="1">
      <c r="A47" s="133" t="s">
        <v>101</v>
      </c>
      <c r="B47" s="130">
        <f t="shared" si="0"/>
        <v>0</v>
      </c>
      <c r="C47" s="131"/>
      <c r="D47" s="131"/>
      <c r="E47" s="85"/>
      <c r="F47" s="85"/>
    </row>
    <row r="48" spans="1:6" s="49" customFormat="1" ht="15" customHeight="1">
      <c r="A48" s="133" t="s">
        <v>102</v>
      </c>
      <c r="B48" s="130">
        <f t="shared" si="0"/>
        <v>0</v>
      </c>
      <c r="C48" s="131"/>
      <c r="D48" s="131"/>
      <c r="E48" s="85"/>
      <c r="F48" s="85"/>
    </row>
    <row r="49" spans="1:6" s="49" customFormat="1" ht="15" customHeight="1">
      <c r="A49" s="133" t="s">
        <v>103</v>
      </c>
      <c r="B49" s="130">
        <f t="shared" si="0"/>
        <v>0</v>
      </c>
      <c r="C49" s="131"/>
      <c r="D49" s="131"/>
      <c r="E49" s="85"/>
      <c r="F49" s="85"/>
    </row>
    <row r="50" spans="1:6" s="49" customFormat="1" ht="15" customHeight="1">
      <c r="A50" s="133" t="s">
        <v>104</v>
      </c>
      <c r="B50" s="130">
        <f t="shared" si="0"/>
        <v>22.67</v>
      </c>
      <c r="C50" s="131"/>
      <c r="D50" s="131">
        <v>22.67</v>
      </c>
      <c r="E50" s="85"/>
      <c r="F50" s="85"/>
    </row>
    <row r="51" spans="1:6" s="49" customFormat="1" ht="15" customHeight="1">
      <c r="A51" s="133" t="s">
        <v>105</v>
      </c>
      <c r="B51" s="130">
        <f t="shared" si="0"/>
        <v>0</v>
      </c>
      <c r="C51" s="131"/>
      <c r="D51" s="131"/>
      <c r="E51" s="85"/>
      <c r="F51" s="85"/>
    </row>
    <row r="52" spans="1:6" s="49" customFormat="1" ht="15" customHeight="1">
      <c r="A52" s="133" t="s">
        <v>106</v>
      </c>
      <c r="B52" s="130">
        <f t="shared" si="0"/>
        <v>0</v>
      </c>
      <c r="C52" s="131"/>
      <c r="D52" s="131"/>
      <c r="E52" s="85"/>
      <c r="F52" s="85"/>
    </row>
    <row r="53" spans="1:6" s="49" customFormat="1" ht="15" customHeight="1">
      <c r="A53" s="133" t="s">
        <v>107</v>
      </c>
      <c r="B53" s="130">
        <f t="shared" si="0"/>
        <v>0</v>
      </c>
      <c r="C53" s="131"/>
      <c r="D53" s="131"/>
      <c r="E53" s="85"/>
      <c r="F53" s="85"/>
    </row>
    <row r="54" spans="1:6" s="49" customFormat="1" ht="15" customHeight="1">
      <c r="A54" s="133" t="s">
        <v>108</v>
      </c>
      <c r="B54" s="130">
        <f t="shared" si="0"/>
        <v>4.34</v>
      </c>
      <c r="C54" s="131"/>
      <c r="D54" s="131">
        <v>4.34</v>
      </c>
      <c r="E54" s="85"/>
      <c r="F54" s="85"/>
    </row>
    <row r="55" spans="1:6" s="49" customFormat="1" ht="15" customHeight="1">
      <c r="A55" s="133" t="s">
        <v>109</v>
      </c>
      <c r="B55" s="130">
        <f t="shared" si="0"/>
        <v>0</v>
      </c>
      <c r="C55" s="131"/>
      <c r="D55" s="131"/>
      <c r="E55" s="85"/>
      <c r="F55" s="85"/>
    </row>
    <row r="56" spans="1:6" s="49" customFormat="1" ht="15" customHeight="1">
      <c r="A56" s="133" t="s">
        <v>110</v>
      </c>
      <c r="B56" s="130">
        <f t="shared" si="0"/>
        <v>0</v>
      </c>
      <c r="C56" s="131"/>
      <c r="D56" s="131"/>
      <c r="E56" s="85"/>
      <c r="F56" s="85"/>
    </row>
    <row r="57" spans="1:6" s="49" customFormat="1" ht="15" customHeight="1">
      <c r="A57" s="133" t="s">
        <v>111</v>
      </c>
      <c r="B57" s="130">
        <f t="shared" si="0"/>
        <v>0</v>
      </c>
      <c r="C57" s="131"/>
      <c r="D57" s="131"/>
      <c r="E57" s="85"/>
      <c r="F57" s="85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IL36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" width="36.875" style="10" customWidth="1"/>
    <col min="2" max="2" width="15.25" style="10" customWidth="1"/>
    <col min="3" max="4" width="13.125" style="10" customWidth="1"/>
    <col min="5" max="5" width="12.75" style="10" customWidth="1"/>
    <col min="6" max="6" width="12.5" style="10" customWidth="1"/>
    <col min="7" max="7" width="13.875" style="10" customWidth="1"/>
    <col min="8" max="246" width="6.875" style="10" customWidth="1"/>
    <col min="247" max="16384" width="6.875" style="10"/>
  </cols>
  <sheetData>
    <row r="1" spans="1:246" ht="24.75" customHeight="1">
      <c r="A1" s="81" t="s">
        <v>32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59" t="s">
        <v>199</v>
      </c>
      <c r="B2" s="160"/>
      <c r="C2" s="160"/>
      <c r="D2" s="160"/>
      <c r="E2" s="160"/>
      <c r="F2" s="160"/>
      <c r="G2" s="16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4"/>
      <c r="B4" s="14"/>
      <c r="C4" s="14"/>
      <c r="D4" s="14"/>
      <c r="E4" s="15"/>
      <c r="F4" s="15"/>
      <c r="G4" s="53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55" t="s">
        <v>14</v>
      </c>
      <c r="B5" s="155" t="s">
        <v>2</v>
      </c>
      <c r="C5" s="156" t="s">
        <v>29</v>
      </c>
      <c r="D5" s="157"/>
      <c r="E5" s="157"/>
      <c r="F5" s="157"/>
      <c r="G5" s="163" t="s">
        <v>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55"/>
      <c r="B6" s="155"/>
      <c r="C6" s="148" t="s">
        <v>28</v>
      </c>
      <c r="D6" s="148" t="s">
        <v>30</v>
      </c>
      <c r="E6" s="148" t="s">
        <v>31</v>
      </c>
      <c r="F6" s="161" t="s">
        <v>13</v>
      </c>
      <c r="G6" s="16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55"/>
      <c r="B7" s="155"/>
      <c r="C7" s="150"/>
      <c r="D7" s="150"/>
      <c r="E7" s="150"/>
      <c r="F7" s="162"/>
      <c r="G7" s="16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73" customFormat="1" ht="18" customHeight="1">
      <c r="A8" s="82"/>
      <c r="B8" s="83">
        <f>SUM(C8,G8)</f>
        <v>0</v>
      </c>
      <c r="C8" s="83">
        <f>SUM(D8:F8)</f>
        <v>0</v>
      </c>
      <c r="D8" s="84"/>
      <c r="E8" s="84"/>
      <c r="F8" s="83"/>
      <c r="G8" s="83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</row>
    <row r="9" spans="1:246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>
      <c r="A21" s="41"/>
      <c r="B21" s="41"/>
      <c r="C21" s="41"/>
      <c r="D21" s="41"/>
      <c r="E21" s="41"/>
      <c r="F21" s="41"/>
      <c r="G21" s="4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41"/>
      <c r="B22" s="41"/>
      <c r="C22" s="41"/>
      <c r="D22" s="41"/>
      <c r="E22" s="41"/>
      <c r="F22" s="41"/>
      <c r="G22" s="4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6</vt:i4>
      </vt:variant>
    </vt:vector>
  </HeadingPairs>
  <TitlesOfParts>
    <vt:vector size="22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6政府预算经济分类情况表</vt:lpstr>
      <vt:lpstr>7一般公共预算基本支出表</vt:lpstr>
      <vt:lpstr>8省提前告知专项支出表</vt:lpstr>
      <vt:lpstr>9政府性基金预算支出表</vt:lpstr>
      <vt:lpstr>10项目支出明细表</vt:lpstr>
      <vt:lpstr>11项目支出表（偿债）</vt:lpstr>
      <vt:lpstr>12“三公”经费支出预算表</vt:lpstr>
      <vt:lpstr>13政府采购表</vt:lpstr>
      <vt:lpstr>14政府购买服务表</vt:lpstr>
      <vt:lpstr>Sheet1</vt:lpstr>
      <vt:lpstr>'10项目支出明细表'!Print_Area</vt:lpstr>
      <vt:lpstr>'14政府购买服务表'!Print_Area</vt:lpstr>
      <vt:lpstr>'8省提前告知专项支出表'!Print_Area</vt:lpstr>
      <vt:lpstr>'10项目支出明细表'!Print_Titles</vt:lpstr>
      <vt:lpstr>'14政府购买服务表'!Print_Titles</vt:lpstr>
      <vt:lpstr>'8省提前告知专项支出表'!Print_Titles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微软用户</cp:lastModifiedBy>
  <cp:lastPrinted>2018-01-10T06:41:14Z</cp:lastPrinted>
  <dcterms:created xsi:type="dcterms:W3CDTF">1996-12-17T01:32:42Z</dcterms:created>
  <dcterms:modified xsi:type="dcterms:W3CDTF">2020-01-17T01:51:00Z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3026156</vt:i4>
  </property>
</Properties>
</file>