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50" yWindow="30" windowWidth="4410" windowHeight="1725" tabRatio="819" firstSheet="12" activeTab="15"/>
  </bookViews>
  <sheets>
    <sheet name="封皮" sheetId="1" r:id="rId1"/>
    <sheet name="1部门收支总表" sheetId="26" r:id="rId2"/>
    <sheet name="2部门收入总表" sheetId="28" r:id="rId3"/>
    <sheet name="3部门支出总表" sheetId="27" r:id="rId4"/>
    <sheet name="4功能分类科目安排的支出表" sheetId="55" r:id="rId5"/>
    <sheet name="5政府预算经济分类支出情况表" sheetId="31" r:id="rId6"/>
    <sheet name="6部门预算经济分类支出情况表" sheetId="38" r:id="rId7"/>
    <sheet name="7财政拨款收支总表" sheetId="52" r:id="rId8"/>
    <sheet name="8财政拨款收入安排支出表" sheetId="43" r:id="rId9"/>
    <sheet name="9一般公共预算支出表" sheetId="29" r:id="rId10"/>
    <sheet name="10一般公共预算基本支出表" sheetId="54" r:id="rId11"/>
    <sheet name="11政府性基金收入安排的预算支出表" sheetId="49" r:id="rId12"/>
    <sheet name="12省提前告知收入安排的预算支出表" sheetId="45" r:id="rId13"/>
    <sheet name="13纳入预算管理的行政事业性收费收入安排的预算支出表" sheetId="47" r:id="rId14"/>
    <sheet name="14纳入专户管理的行政事业性收费收入安排的预算支出表" sheetId="51" r:id="rId15"/>
    <sheet name="15“三公”经费支出预算表" sheetId="34" r:id="rId16"/>
    <sheet name="16项目支出明细表" sheetId="36" r:id="rId17"/>
    <sheet name="17项目支出表（偿债）" sheetId="53" r:id="rId18"/>
    <sheet name="18政府采购明细表" sheetId="12" r:id="rId19"/>
    <sheet name="19政府购买服务项目表" sheetId="24" r:id="rId20"/>
  </sheets>
  <externalReferences>
    <externalReference r:id="rId21"/>
  </externalReferences>
  <definedNames>
    <definedName name="_xlnm.Print_Area" localSheetId="10">'10一般公共预算基本支出表'!$A$1:$E$62</definedName>
    <definedName name="_xlnm.Print_Area" localSheetId="11">'11政府性基金收入安排的预算支出表'!$A$1:$J$10</definedName>
    <definedName name="_xlnm.Print_Area" localSheetId="12">'12省提前告知收入安排的预算支出表'!$A$1:$J$14</definedName>
    <definedName name="_xlnm.Print_Area" localSheetId="13">'13纳入预算管理的行政事业性收费收入安排的预算支出表'!$A$1:$J$14</definedName>
    <definedName name="_xlnm.Print_Area" localSheetId="14">'14纳入专户管理的行政事业性收费收入安排的预算支出表'!$A$1:$J$12</definedName>
    <definedName name="_xlnm.Print_Area" localSheetId="16">'16项目支出明细表'!$A$1:$M$9</definedName>
    <definedName name="_xlnm.Print_Area" localSheetId="17">'17项目支出表（偿债）'!$A$1:$M$9</definedName>
    <definedName name="_xlnm.Print_Area" localSheetId="18">'18政府采购明细表'!$A$1:$L$11</definedName>
    <definedName name="_xlnm.Print_Area" localSheetId="19">'19政府购买服务项目表'!$A$1:$Q$15</definedName>
    <definedName name="_xlnm.Print_Area" localSheetId="1">'1部门收支总表'!$A$1:$O$15</definedName>
    <definedName name="_xlnm.Print_Area" localSheetId="2">'2部门收入总表'!$A$1:$J$20</definedName>
    <definedName name="_xlnm.Print_Area" localSheetId="3">'3部门支出总表'!$A$1:$G$20</definedName>
    <definedName name="_xlnm.Print_Area" localSheetId="4">'4功能分类科目安排的支出表'!$A$1:$H$10</definedName>
    <definedName name="_xlnm.Print_Area" localSheetId="5">'5政府预算经济分类支出情况表'!$A$1:$J$85</definedName>
    <definedName name="_xlnm.Print_Area" localSheetId="6">'6部门预算经济分类支出情况表'!$A$1:$J$111</definedName>
    <definedName name="_xlnm.Print_Area" localSheetId="7">'7财政拨款收支总表'!$A$1:$G$11</definedName>
    <definedName name="_xlnm.Print_Area" localSheetId="8">'8财政拨款收入安排支出表'!$A$1:$J$18</definedName>
    <definedName name="_xlnm.Print_Area" localSheetId="9">'9一般公共预算支出表'!$A$2:$G$20</definedName>
    <definedName name="_xlnm.Print_Area" localSheetId="0">封皮!$A$1:$L$21</definedName>
    <definedName name="_xlnm.Print_Area">#N/A</definedName>
    <definedName name="_xlnm.Print_Titles" localSheetId="10">'10一般公共预算基本支出表'!$1:$6</definedName>
    <definedName name="_xlnm.Print_Titles" localSheetId="11">'11政府性基金收入安排的预算支出表'!$1:$6</definedName>
    <definedName name="_xlnm.Print_Titles" localSheetId="12">'12省提前告知收入安排的预算支出表'!$1:$6</definedName>
    <definedName name="_xlnm.Print_Titles" localSheetId="13">'13纳入预算管理的行政事业性收费收入安排的预算支出表'!$1:$6</definedName>
    <definedName name="_xlnm.Print_Titles" localSheetId="14">'14纳入专户管理的行政事业性收费收入安排的预算支出表'!$1:$6</definedName>
    <definedName name="_xlnm.Print_Titles" localSheetId="15">'15“三公”经费支出预算表'!$1:$4</definedName>
    <definedName name="_xlnm.Print_Titles" localSheetId="16">'16项目支出明细表'!$1:$6</definedName>
    <definedName name="_xlnm.Print_Titles" localSheetId="18">'18政府采购明细表'!$1:$6</definedName>
    <definedName name="_xlnm.Print_Titles" localSheetId="19">'19政府购买服务项目表'!$1:$5</definedName>
    <definedName name="_xlnm.Print_Titles" localSheetId="1">'1部门收支总表'!$1:$6</definedName>
    <definedName name="_xlnm.Print_Titles" localSheetId="2">'2部门收入总表'!$1:$7</definedName>
    <definedName name="_xlnm.Print_Titles" localSheetId="3">'3部门支出总表'!$1:$6</definedName>
    <definedName name="_xlnm.Print_Titles" localSheetId="5">'5政府预算经济分类支出情况表'!$1:$6</definedName>
    <definedName name="_xlnm.Print_Titles" localSheetId="6">'6部门预算经济分类支出情况表'!$1:$6</definedName>
    <definedName name="_xlnm.Print_Titles" localSheetId="8">'8财政拨款收入安排支出表'!$1:$6</definedName>
    <definedName name="_xlnm.Print_Titles" localSheetId="9">'9一般公共预算支出表'!$1:$7</definedName>
    <definedName name="_xlnm.Print_Titles" localSheetId="0">封皮!$1:$43</definedName>
    <definedName name="_xlnm.Print_Titles">#N/A</definedName>
    <definedName name="Z_F3E756D0_37BF_413B_B4A8_93A201DE2E9C_.wvu.PrintTitles" localSheetId="11" hidden="1">#REF!</definedName>
    <definedName name="Z_F3E756D0_37BF_413B_B4A8_93A201DE2E9C_.wvu.PrintTitles" localSheetId="12" hidden="1">#REF!</definedName>
    <definedName name="Z_F3E756D0_37BF_413B_B4A8_93A201DE2E9C_.wvu.PrintTitles" localSheetId="13" hidden="1">#REF!</definedName>
    <definedName name="Z_F3E756D0_37BF_413B_B4A8_93A201DE2E9C_.wvu.PrintTitles" localSheetId="14" hidden="1">#REF!</definedName>
    <definedName name="Z_F3E756D0_37BF_413B_B4A8_93A201DE2E9C_.wvu.PrintTitles" localSheetId="17" hidden="1">#REF!</definedName>
    <definedName name="Z_F3E756D0_37BF_413B_B4A8_93A201DE2E9C_.wvu.PrintTitles" localSheetId="2" hidden="1">[1]财政拨款细3!$A$1:$IV$5</definedName>
    <definedName name="Z_F3E756D0_37BF_413B_B4A8_93A201DE2E9C_.wvu.PrintTitles" localSheetId="5" hidden="1">[1]财政拨款细3!$A$1:$IV$5</definedName>
    <definedName name="Z_F3E756D0_37BF_413B_B4A8_93A201DE2E9C_.wvu.PrintTitles" localSheetId="6" hidden="1">[1]财政拨款细3!$A$1:$IV$5</definedName>
    <definedName name="Z_F3E756D0_37BF_413B_B4A8_93A201DE2E9C_.wvu.PrintTitles" localSheetId="8" hidden="1">#REF!</definedName>
    <definedName name="Z_F3E756D0_37BF_413B_B4A8_93A201DE2E9C_.wvu.PrintTitles" localSheetId="9" hidden="1">[1]财政拨款细3!$A$1:$IV$5</definedName>
    <definedName name="Z_F3E756D0_37BF_413B_B4A8_93A201DE2E9C_.wvu.PrintTitles" hidden="1">#REF!</definedName>
  </definedNames>
  <calcPr calcId="124519"/>
</workbook>
</file>

<file path=xl/calcChain.xml><?xml version="1.0" encoding="utf-8"?>
<calcChain xmlns="http://schemas.openxmlformats.org/spreadsheetml/2006/main">
  <c r="C7" i="27"/>
  <c r="D8" i="31"/>
  <c r="E7" i="53"/>
  <c r="E8"/>
  <c r="E9"/>
  <c r="E6"/>
  <c r="F7"/>
  <c r="F8"/>
  <c r="F9"/>
  <c r="F6"/>
  <c r="F7" i="12"/>
  <c r="F8"/>
  <c r="F9"/>
  <c r="F10"/>
  <c r="F11"/>
  <c r="J7" i="24"/>
  <c r="J8"/>
  <c r="J9"/>
  <c r="J10"/>
  <c r="J11"/>
  <c r="J12"/>
  <c r="J13"/>
  <c r="J14"/>
  <c r="J15"/>
  <c r="J6"/>
  <c r="C12" i="52"/>
  <c r="B12" s="1"/>
  <c r="B11" i="55"/>
  <c r="B12"/>
  <c r="B13"/>
  <c r="B14"/>
  <c r="B15"/>
  <c r="B16"/>
  <c r="B17"/>
  <c r="B18"/>
  <c r="B19"/>
  <c r="B20"/>
  <c r="B21"/>
  <c r="B22"/>
  <c r="B23"/>
  <c r="B24"/>
  <c r="B25"/>
  <c r="B26"/>
  <c r="B27"/>
  <c r="B28"/>
  <c r="B29"/>
  <c r="B30"/>
  <c r="B31"/>
  <c r="B32"/>
  <c r="B33"/>
  <c r="E81" i="31"/>
  <c r="F81"/>
  <c r="G81"/>
  <c r="H81"/>
  <c r="I81"/>
  <c r="J81"/>
  <c r="D81"/>
  <c r="E78"/>
  <c r="F78"/>
  <c r="G78"/>
  <c r="H78"/>
  <c r="I78"/>
  <c r="J78"/>
  <c r="D78"/>
  <c r="E71"/>
  <c r="F71"/>
  <c r="G71"/>
  <c r="H71"/>
  <c r="I71"/>
  <c r="J71"/>
  <c r="D71"/>
  <c r="E68"/>
  <c r="F68"/>
  <c r="G68"/>
  <c r="H68"/>
  <c r="I68"/>
  <c r="J68"/>
  <c r="D68"/>
  <c r="E63"/>
  <c r="F63"/>
  <c r="G63"/>
  <c r="H63"/>
  <c r="I63"/>
  <c r="J63"/>
  <c r="D63"/>
  <c r="E59"/>
  <c r="F59"/>
  <c r="G59"/>
  <c r="H59"/>
  <c r="I59"/>
  <c r="J59"/>
  <c r="D59"/>
  <c r="E56"/>
  <c r="F56"/>
  <c r="G56"/>
  <c r="H56"/>
  <c r="I56"/>
  <c r="J56"/>
  <c r="D56"/>
  <c r="E52"/>
  <c r="F52"/>
  <c r="C52" s="1"/>
  <c r="G52"/>
  <c r="H52"/>
  <c r="I52"/>
  <c r="J52"/>
  <c r="D52"/>
  <c r="E49"/>
  <c r="F49"/>
  <c r="G49"/>
  <c r="H49"/>
  <c r="I49"/>
  <c r="J49"/>
  <c r="D49"/>
  <c r="E45"/>
  <c r="F45"/>
  <c r="G45"/>
  <c r="H45"/>
  <c r="I45"/>
  <c r="J45"/>
  <c r="D45"/>
  <c r="E38"/>
  <c r="F38"/>
  <c r="G38"/>
  <c r="H38"/>
  <c r="I38"/>
  <c r="J38"/>
  <c r="D38"/>
  <c r="E30"/>
  <c r="F30"/>
  <c r="G30"/>
  <c r="H30"/>
  <c r="I30"/>
  <c r="J30"/>
  <c r="D30"/>
  <c r="J24"/>
  <c r="E24"/>
  <c r="F24"/>
  <c r="G24"/>
  <c r="H24"/>
  <c r="I24"/>
  <c r="D24"/>
  <c r="C24" s="1"/>
  <c r="E13"/>
  <c r="F13"/>
  <c r="G13"/>
  <c r="H13"/>
  <c r="I13"/>
  <c r="J13"/>
  <c r="D13"/>
  <c r="E8"/>
  <c r="F8"/>
  <c r="G8"/>
  <c r="H8"/>
  <c r="I8"/>
  <c r="J8"/>
  <c r="C12"/>
  <c r="C11"/>
  <c r="C10"/>
  <c r="B10" s="1"/>
  <c r="C9"/>
  <c r="E107" i="38"/>
  <c r="F107"/>
  <c r="G107"/>
  <c r="H107"/>
  <c r="I107"/>
  <c r="J107"/>
  <c r="D107"/>
  <c r="E101"/>
  <c r="F101"/>
  <c r="G101"/>
  <c r="H101"/>
  <c r="I101"/>
  <c r="J101"/>
  <c r="D101"/>
  <c r="E98"/>
  <c r="F98"/>
  <c r="G98"/>
  <c r="H98"/>
  <c r="I98"/>
  <c r="J98"/>
  <c r="D98"/>
  <c r="E81"/>
  <c r="F81"/>
  <c r="G81"/>
  <c r="H81"/>
  <c r="I81"/>
  <c r="J81"/>
  <c r="D81"/>
  <c r="E68"/>
  <c r="F68"/>
  <c r="C68" s="1"/>
  <c r="G68"/>
  <c r="H68"/>
  <c r="I68"/>
  <c r="J68"/>
  <c r="D68"/>
  <c r="E63"/>
  <c r="F63"/>
  <c r="G63"/>
  <c r="H63"/>
  <c r="I63"/>
  <c r="J63"/>
  <c r="D63"/>
  <c r="E50"/>
  <c r="F50"/>
  <c r="G50"/>
  <c r="H50"/>
  <c r="I50"/>
  <c r="J50"/>
  <c r="D50"/>
  <c r="I22"/>
  <c r="H8"/>
  <c r="F7" i="51"/>
  <c r="F8"/>
  <c r="F9"/>
  <c r="F10"/>
  <c r="F11"/>
  <c r="F12"/>
  <c r="F7" i="47"/>
  <c r="F8"/>
  <c r="F9"/>
  <c r="F10"/>
  <c r="F11"/>
  <c r="F12"/>
  <c r="F13"/>
  <c r="F14"/>
  <c r="F7" i="45"/>
  <c r="F8"/>
  <c r="F9"/>
  <c r="F10"/>
  <c r="F11"/>
  <c r="F12"/>
  <c r="F13"/>
  <c r="F14"/>
  <c r="B8" i="29"/>
  <c r="B9"/>
  <c r="B10"/>
  <c r="B11"/>
  <c r="B12"/>
  <c r="B13"/>
  <c r="B14"/>
  <c r="B15"/>
  <c r="B16"/>
  <c r="B17"/>
  <c r="B18"/>
  <c r="B19"/>
  <c r="B20"/>
  <c r="C8"/>
  <c r="C9"/>
  <c r="C10"/>
  <c r="C11"/>
  <c r="C12"/>
  <c r="C13"/>
  <c r="C14"/>
  <c r="C15"/>
  <c r="C16"/>
  <c r="C17"/>
  <c r="C18"/>
  <c r="C19"/>
  <c r="C20"/>
  <c r="C7"/>
  <c r="B7" s="1"/>
  <c r="B9" i="52"/>
  <c r="B10"/>
  <c r="B11"/>
  <c r="B7"/>
  <c r="C8"/>
  <c r="B8" s="1"/>
  <c r="C9"/>
  <c r="C10"/>
  <c r="C11"/>
  <c r="C7"/>
  <c r="F18" i="43"/>
  <c r="F17"/>
  <c r="F6"/>
  <c r="F7" i="49"/>
  <c r="F8"/>
  <c r="F9"/>
  <c r="F10"/>
  <c r="C10" i="38"/>
  <c r="B10" s="1"/>
  <c r="C11"/>
  <c r="B11" s="1"/>
  <c r="C12"/>
  <c r="B12" s="1"/>
  <c r="C13"/>
  <c r="B13" s="1"/>
  <c r="C14"/>
  <c r="B14" s="1"/>
  <c r="C15"/>
  <c r="B15" s="1"/>
  <c r="C16"/>
  <c r="B16" s="1"/>
  <c r="C17"/>
  <c r="B17" s="1"/>
  <c r="C18"/>
  <c r="C19"/>
  <c r="B19" s="1"/>
  <c r="C20"/>
  <c r="B20" s="1"/>
  <c r="C21"/>
  <c r="B21" s="1"/>
  <c r="C23"/>
  <c r="C24"/>
  <c r="B24" s="1"/>
  <c r="C25"/>
  <c r="B25" s="1"/>
  <c r="C26"/>
  <c r="B26" s="1"/>
  <c r="C27"/>
  <c r="C28"/>
  <c r="C29"/>
  <c r="B29" s="1"/>
  <c r="C30"/>
  <c r="C31"/>
  <c r="C32"/>
  <c r="C33"/>
  <c r="B33" s="1"/>
  <c r="C34"/>
  <c r="B34" s="1"/>
  <c r="C35"/>
  <c r="B35" s="1"/>
  <c r="C36"/>
  <c r="C37"/>
  <c r="C38"/>
  <c r="B38" s="1"/>
  <c r="C39"/>
  <c r="B39" s="1"/>
  <c r="C40"/>
  <c r="C41"/>
  <c r="C42"/>
  <c r="C43"/>
  <c r="B43" s="1"/>
  <c r="C44"/>
  <c r="B44" s="1"/>
  <c r="C45"/>
  <c r="C46"/>
  <c r="C47"/>
  <c r="B47" s="1"/>
  <c r="C48"/>
  <c r="C49"/>
  <c r="B49" s="1"/>
  <c r="C51"/>
  <c r="B51" s="1"/>
  <c r="C52"/>
  <c r="B52" s="1"/>
  <c r="C53"/>
  <c r="C54"/>
  <c r="B54" s="1"/>
  <c r="C55"/>
  <c r="B55" s="1"/>
  <c r="C56"/>
  <c r="B56" s="1"/>
  <c r="C57"/>
  <c r="B57" s="1"/>
  <c r="C58"/>
  <c r="B58" s="1"/>
  <c r="C59"/>
  <c r="B59" s="1"/>
  <c r="C60"/>
  <c r="B60" s="1"/>
  <c r="C61"/>
  <c r="C62"/>
  <c r="C64"/>
  <c r="B64" s="1"/>
  <c r="C65"/>
  <c r="C66"/>
  <c r="B66" s="1"/>
  <c r="C67"/>
  <c r="B67" s="1"/>
  <c r="C69"/>
  <c r="B69" s="1"/>
  <c r="C70"/>
  <c r="C71"/>
  <c r="B71" s="1"/>
  <c r="C72"/>
  <c r="B72" s="1"/>
  <c r="C73"/>
  <c r="B73" s="1"/>
  <c r="C74"/>
  <c r="C75"/>
  <c r="B75" s="1"/>
  <c r="C76"/>
  <c r="B76" s="1"/>
  <c r="C77"/>
  <c r="B77" s="1"/>
  <c r="C78"/>
  <c r="C79"/>
  <c r="C80"/>
  <c r="B80" s="1"/>
  <c r="C82"/>
  <c r="C83"/>
  <c r="C84"/>
  <c r="C85"/>
  <c r="C86"/>
  <c r="C87"/>
  <c r="C88"/>
  <c r="C89"/>
  <c r="B89" s="1"/>
  <c r="C90"/>
  <c r="C91"/>
  <c r="C92"/>
  <c r="C93"/>
  <c r="C94"/>
  <c r="C95"/>
  <c r="B95" s="1"/>
  <c r="C96"/>
  <c r="C97"/>
  <c r="C99"/>
  <c r="B99" s="1"/>
  <c r="C100"/>
  <c r="B100" s="1"/>
  <c r="C102"/>
  <c r="B102" s="1"/>
  <c r="C103"/>
  <c r="C104"/>
  <c r="C105"/>
  <c r="B105" s="1"/>
  <c r="C106"/>
  <c r="B106" s="1"/>
  <c r="C108"/>
  <c r="B108" s="1"/>
  <c r="C109"/>
  <c r="B109" s="1"/>
  <c r="C110"/>
  <c r="C111"/>
  <c r="B111" s="1"/>
  <c r="D6" i="55"/>
  <c r="E6"/>
  <c r="F6"/>
  <c r="G6"/>
  <c r="H6"/>
  <c r="C6"/>
  <c r="E8" i="38"/>
  <c r="G8"/>
  <c r="I8"/>
  <c r="J8"/>
  <c r="F8"/>
  <c r="E22"/>
  <c r="F22"/>
  <c r="G22"/>
  <c r="H22"/>
  <c r="J22"/>
  <c r="D22"/>
  <c r="B32"/>
  <c r="B110"/>
  <c r="B18"/>
  <c r="B23"/>
  <c r="B27"/>
  <c r="B28"/>
  <c r="B30"/>
  <c r="B31"/>
  <c r="B36"/>
  <c r="B37"/>
  <c r="B40"/>
  <c r="B41"/>
  <c r="B42"/>
  <c r="B45"/>
  <c r="B46"/>
  <c r="B48"/>
  <c r="B53"/>
  <c r="B61"/>
  <c r="B62"/>
  <c r="B65"/>
  <c r="B70"/>
  <c r="B74"/>
  <c r="B78"/>
  <c r="B79"/>
  <c r="B82"/>
  <c r="B83"/>
  <c r="B84"/>
  <c r="B85"/>
  <c r="B86"/>
  <c r="B87"/>
  <c r="B88"/>
  <c r="B90"/>
  <c r="B91"/>
  <c r="B92"/>
  <c r="B93"/>
  <c r="B94"/>
  <c r="B96"/>
  <c r="B97"/>
  <c r="B103"/>
  <c r="B104"/>
  <c r="B7" i="55"/>
  <c r="B9" i="31"/>
  <c r="B11"/>
  <c r="B12"/>
  <c r="C14"/>
  <c r="B14" s="1"/>
  <c r="C15"/>
  <c r="C16"/>
  <c r="C17"/>
  <c r="B17" s="1"/>
  <c r="C18"/>
  <c r="B18" s="1"/>
  <c r="C19"/>
  <c r="C20"/>
  <c r="C21"/>
  <c r="C22"/>
  <c r="B22" s="1"/>
  <c r="C23"/>
  <c r="C25"/>
  <c r="C26"/>
  <c r="C27"/>
  <c r="B27" s="1"/>
  <c r="C28"/>
  <c r="C29"/>
  <c r="C31"/>
  <c r="C32"/>
  <c r="C33"/>
  <c r="B33" s="1"/>
  <c r="C34"/>
  <c r="B34" s="1"/>
  <c r="C35"/>
  <c r="C36"/>
  <c r="C37"/>
  <c r="C39"/>
  <c r="C40"/>
  <c r="C41"/>
  <c r="C42"/>
  <c r="C43"/>
  <c r="B43" s="1"/>
  <c r="C44"/>
  <c r="C46"/>
  <c r="B46" s="1"/>
  <c r="C47"/>
  <c r="B47" s="1"/>
  <c r="C48"/>
  <c r="C50"/>
  <c r="B50" s="1"/>
  <c r="C51"/>
  <c r="B51" s="1"/>
  <c r="C53"/>
  <c r="C54"/>
  <c r="B54" s="1"/>
  <c r="C55"/>
  <c r="C57"/>
  <c r="C58"/>
  <c r="B58" s="1"/>
  <c r="C60"/>
  <c r="C61"/>
  <c r="C62"/>
  <c r="B62" s="1"/>
  <c r="C64"/>
  <c r="C65"/>
  <c r="B65" s="1"/>
  <c r="C66"/>
  <c r="B66" s="1"/>
  <c r="C67"/>
  <c r="B67" s="1"/>
  <c r="C69"/>
  <c r="C70"/>
  <c r="B70" s="1"/>
  <c r="C72"/>
  <c r="C73"/>
  <c r="C74"/>
  <c r="C75"/>
  <c r="C76"/>
  <c r="C77"/>
  <c r="C79"/>
  <c r="C80"/>
  <c r="B80" s="1"/>
  <c r="C82"/>
  <c r="C83"/>
  <c r="B83" s="1"/>
  <c r="C84"/>
  <c r="B84" s="1"/>
  <c r="C85"/>
  <c r="B85" s="1"/>
  <c r="B15"/>
  <c r="B42"/>
  <c r="B64"/>
  <c r="B74"/>
  <c r="B75"/>
  <c r="B79"/>
  <c r="C17" i="27"/>
  <c r="B17"/>
  <c r="C6"/>
  <c r="B6" s="1"/>
  <c r="B15" i="28"/>
  <c r="B18"/>
  <c r="B19"/>
  <c r="C8"/>
  <c r="B8" s="1"/>
  <c r="C9"/>
  <c r="B9" s="1"/>
  <c r="C10"/>
  <c r="B10" s="1"/>
  <c r="C11"/>
  <c r="B11" s="1"/>
  <c r="C12"/>
  <c r="B12" s="1"/>
  <c r="C13"/>
  <c r="B13" s="1"/>
  <c r="C14"/>
  <c r="B14" s="1"/>
  <c r="C15"/>
  <c r="C16"/>
  <c r="B16" s="1"/>
  <c r="C17"/>
  <c r="B17" s="1"/>
  <c r="C18"/>
  <c r="C19"/>
  <c r="C20"/>
  <c r="B20" s="1"/>
  <c r="C7"/>
  <c r="B7" s="1"/>
  <c r="B10" i="55"/>
  <c r="B8"/>
  <c r="C15" i="26"/>
  <c r="C14"/>
  <c r="C12"/>
  <c r="C10"/>
  <c r="C8"/>
  <c r="B9" i="55"/>
  <c r="K9" i="26"/>
  <c r="K10"/>
  <c r="K11"/>
  <c r="B11" s="1"/>
  <c r="K12"/>
  <c r="B12" s="1"/>
  <c r="K13"/>
  <c r="K14"/>
  <c r="K15"/>
  <c r="C9"/>
  <c r="C11"/>
  <c r="C13"/>
  <c r="B13" s="1"/>
  <c r="B9"/>
  <c r="B15"/>
  <c r="K8"/>
  <c r="F7" i="36"/>
  <c r="E7" s="1"/>
  <c r="F8"/>
  <c r="E8" s="1"/>
  <c r="F9"/>
  <c r="E9" s="1"/>
  <c r="E6"/>
  <c r="F6"/>
  <c r="C8" i="34"/>
  <c r="C5" s="1"/>
  <c r="B8"/>
  <c r="B5" s="1"/>
  <c r="F6" i="51"/>
  <c r="F6" i="49"/>
  <c r="F6" i="47"/>
  <c r="F6" i="45"/>
  <c r="D50" i="54"/>
  <c r="E50"/>
  <c r="C50"/>
  <c r="B24"/>
  <c r="B23"/>
  <c r="E22"/>
  <c r="D22"/>
  <c r="B22" s="1"/>
  <c r="C22"/>
  <c r="D8"/>
  <c r="E8"/>
  <c r="E7" s="1"/>
  <c r="C8"/>
  <c r="B25"/>
  <c r="B26"/>
  <c r="B27"/>
  <c r="B28"/>
  <c r="B29"/>
  <c r="B30"/>
  <c r="B31"/>
  <c r="B32"/>
  <c r="B33"/>
  <c r="B34"/>
  <c r="B35"/>
  <c r="B36"/>
  <c r="B37"/>
  <c r="B38"/>
  <c r="B39"/>
  <c r="B40"/>
  <c r="B41"/>
  <c r="B42"/>
  <c r="B43"/>
  <c r="B44"/>
  <c r="B45"/>
  <c r="B46"/>
  <c r="B47"/>
  <c r="B48"/>
  <c r="B49"/>
  <c r="B51"/>
  <c r="B52"/>
  <c r="B53"/>
  <c r="B54"/>
  <c r="B55"/>
  <c r="B56"/>
  <c r="B57"/>
  <c r="B58"/>
  <c r="B59"/>
  <c r="B60"/>
  <c r="B61"/>
  <c r="B62"/>
  <c r="B20"/>
  <c r="B10"/>
  <c r="B11"/>
  <c r="B12"/>
  <c r="B13"/>
  <c r="B14"/>
  <c r="B15"/>
  <c r="B16"/>
  <c r="B17"/>
  <c r="B18"/>
  <c r="B19"/>
  <c r="B21"/>
  <c r="B9"/>
  <c r="B29" i="31"/>
  <c r="B26"/>
  <c r="B25"/>
  <c r="B82"/>
  <c r="B77"/>
  <c r="B76"/>
  <c r="B73"/>
  <c r="B72"/>
  <c r="B69"/>
  <c r="B61"/>
  <c r="B60"/>
  <c r="B57"/>
  <c r="B55"/>
  <c r="B53"/>
  <c r="B48"/>
  <c r="B44"/>
  <c r="B41"/>
  <c r="B40"/>
  <c r="B39"/>
  <c r="B37"/>
  <c r="B36"/>
  <c r="B35"/>
  <c r="B32"/>
  <c r="B31"/>
  <c r="B23"/>
  <c r="B21"/>
  <c r="B20"/>
  <c r="B28"/>
  <c r="B19"/>
  <c r="B16"/>
  <c r="C7" i="54" l="1"/>
  <c r="B6" i="55"/>
  <c r="C68" i="31"/>
  <c r="C63"/>
  <c r="B63" s="1"/>
  <c r="C56"/>
  <c r="B56" s="1"/>
  <c r="C71"/>
  <c r="C38"/>
  <c r="C59"/>
  <c r="C49"/>
  <c r="B49" s="1"/>
  <c r="C45"/>
  <c r="C30"/>
  <c r="B30" s="1"/>
  <c r="I7" i="38"/>
  <c r="E7"/>
  <c r="H7"/>
  <c r="C107"/>
  <c r="B107" s="1"/>
  <c r="C101"/>
  <c r="B101" s="1"/>
  <c r="C98"/>
  <c r="B98" s="1"/>
  <c r="C81"/>
  <c r="B81" s="1"/>
  <c r="C50"/>
  <c r="B50" s="1"/>
  <c r="F7"/>
  <c r="C63"/>
  <c r="B63" s="1"/>
  <c r="J7"/>
  <c r="G7"/>
  <c r="C22"/>
  <c r="B22" s="1"/>
  <c r="C9"/>
  <c r="B9" s="1"/>
  <c r="B50" i="54"/>
  <c r="D7"/>
  <c r="D8" i="38"/>
  <c r="D7" s="1"/>
  <c r="E7" i="31"/>
  <c r="C78"/>
  <c r="B78" s="1"/>
  <c r="C81"/>
  <c r="B81" s="1"/>
  <c r="C8"/>
  <c r="B8" s="1"/>
  <c r="I7"/>
  <c r="J7"/>
  <c r="F7"/>
  <c r="B68" i="38"/>
  <c r="H7" i="31"/>
  <c r="G7"/>
  <c r="C13"/>
  <c r="B13" s="1"/>
  <c r="D7"/>
  <c r="B45"/>
  <c r="B14" i="26"/>
  <c r="B10"/>
  <c r="B8"/>
  <c r="B8" i="54"/>
  <c r="B38" i="31"/>
  <c r="B71"/>
  <c r="B68"/>
  <c r="B59"/>
  <c r="B52"/>
  <c r="B24"/>
  <c r="B7" i="27"/>
  <c r="C8"/>
  <c r="B8" s="1"/>
  <c r="C9"/>
  <c r="B9" s="1"/>
  <c r="C10"/>
  <c r="B10" s="1"/>
  <c r="C11"/>
  <c r="B11" s="1"/>
  <c r="C12"/>
  <c r="B12" s="1"/>
  <c r="C13"/>
  <c r="C14"/>
  <c r="B14" s="1"/>
  <c r="C15"/>
  <c r="C16"/>
  <c r="B16" s="1"/>
  <c r="C18"/>
  <c r="B18" s="1"/>
  <c r="C19"/>
  <c r="C20"/>
  <c r="C21"/>
  <c r="C22"/>
  <c r="B22" s="1"/>
  <c r="C23"/>
  <c r="C24"/>
  <c r="C25"/>
  <c r="C26"/>
  <c r="B26" s="1"/>
  <c r="C27"/>
  <c r="C28"/>
  <c r="C29"/>
  <c r="C30"/>
  <c r="B30" s="1"/>
  <c r="C31"/>
  <c r="C32"/>
  <c r="B13"/>
  <c r="B15"/>
  <c r="B19"/>
  <c r="B20"/>
  <c r="B21"/>
  <c r="B23"/>
  <c r="B24"/>
  <c r="B25"/>
  <c r="B27"/>
  <c r="B28"/>
  <c r="B29"/>
  <c r="B31"/>
  <c r="B32"/>
  <c r="K7" i="26"/>
  <c r="C7"/>
  <c r="B7" l="1"/>
  <c r="C8" i="38"/>
  <c r="B8" s="1"/>
  <c r="C7"/>
  <c r="B7" s="1"/>
  <c r="B7" i="54"/>
  <c r="C7" i="31"/>
  <c r="B7" s="1"/>
</calcChain>
</file>

<file path=xl/sharedStrings.xml><?xml version="1.0" encoding="utf-8"?>
<sst xmlns="http://schemas.openxmlformats.org/spreadsheetml/2006/main" count="571" uniqueCount="366">
  <si>
    <t>附表1：</t>
    <phoneticPr fontId="5" type="noConversion"/>
  </si>
  <si>
    <t>收入预算</t>
    <phoneticPr fontId="5" type="noConversion"/>
  </si>
  <si>
    <t>一般公共预算收入</t>
    <phoneticPr fontId="5" type="noConversion"/>
  </si>
  <si>
    <t>政府性基金收入</t>
    <phoneticPr fontId="5" type="noConversion"/>
  </si>
  <si>
    <t>纳入专户管理的行政事业性收费收入</t>
    <phoneticPr fontId="5" type="noConversion"/>
  </si>
  <si>
    <t>上年结转收入</t>
    <phoneticPr fontId="5" type="noConversion"/>
  </si>
  <si>
    <t>对个人和家庭的补助支出</t>
    <phoneticPr fontId="5" type="noConversion"/>
  </si>
  <si>
    <t>小计</t>
    <phoneticPr fontId="5" type="noConversion"/>
  </si>
  <si>
    <t>财政拨款（补助）收入</t>
    <phoneticPr fontId="5" type="noConversion"/>
  </si>
  <si>
    <t>纳入预算管理的行政事业性收费收入</t>
    <phoneticPr fontId="5" type="noConversion"/>
  </si>
  <si>
    <t>专项收入</t>
    <phoneticPr fontId="5" type="noConversion"/>
  </si>
  <si>
    <t>提前告知专项</t>
    <phoneticPr fontId="5" type="noConversion"/>
  </si>
  <si>
    <t>专项收入</t>
  </si>
  <si>
    <t>总计(合计)</t>
  </si>
  <si>
    <t>合计</t>
  </si>
  <si>
    <t>总计</t>
  </si>
  <si>
    <t>纳入专户管理的行政事业性收费收入</t>
  </si>
  <si>
    <t>单位：万元</t>
    <phoneticPr fontId="0" type="noConversion"/>
  </si>
  <si>
    <t>财政拨款</t>
  </si>
  <si>
    <t>项目名称</t>
    <phoneticPr fontId="0" type="noConversion"/>
  </si>
  <si>
    <t>单位名称</t>
  </si>
  <si>
    <t>单位</t>
    <phoneticPr fontId="0" type="noConversion"/>
  </si>
  <si>
    <t>**</t>
    <phoneticPr fontId="0" type="noConversion"/>
  </si>
  <si>
    <t>纳入预算管理的行政事业性收费收入</t>
    <phoneticPr fontId="0" type="noConversion"/>
  </si>
  <si>
    <t>政府性基金收入</t>
    <phoneticPr fontId="0" type="noConversion"/>
  </si>
  <si>
    <t>省提前告知专项</t>
    <phoneticPr fontId="0" type="noConversion"/>
  </si>
  <si>
    <t>工资福利支出</t>
  </si>
  <si>
    <t>商品和服务支出</t>
  </si>
  <si>
    <t xml:space="preserve"> 单位：万元</t>
  </si>
  <si>
    <t>归口科室</t>
    <phoneticPr fontId="5" type="noConversion"/>
  </si>
  <si>
    <t>部门名称（含所属单位）</t>
    <phoneticPr fontId="5" type="noConversion"/>
  </si>
  <si>
    <t>功能科目</t>
    <phoneticPr fontId="5" type="noConversion"/>
  </si>
  <si>
    <t>购买服务项目名称</t>
    <phoneticPr fontId="5" type="noConversion"/>
  </si>
  <si>
    <t>购买项目内容</t>
    <phoneticPr fontId="5" type="noConversion"/>
  </si>
  <si>
    <t>购买服务项目类别</t>
    <phoneticPr fontId="5" type="noConversion"/>
  </si>
  <si>
    <t>承接主体</t>
    <phoneticPr fontId="5" type="noConversion"/>
  </si>
  <si>
    <t>购买方式</t>
    <phoneticPr fontId="5" type="noConversion"/>
  </si>
  <si>
    <t>承接主体名称</t>
    <phoneticPr fontId="5" type="noConversion"/>
  </si>
  <si>
    <t>项目绩效目标</t>
    <phoneticPr fontId="5" type="noConversion"/>
  </si>
  <si>
    <t>总计</t>
    <phoneticPr fontId="5" type="noConversion"/>
  </si>
  <si>
    <t>财政拨款安排的项目</t>
    <phoneticPr fontId="5" type="noConversion"/>
  </si>
  <si>
    <t>纳入预算管理的行政事业性收费安排的项目</t>
    <phoneticPr fontId="5" type="noConversion"/>
  </si>
  <si>
    <t>专项收入安排的项目</t>
    <phoneticPr fontId="5" type="noConversion"/>
  </si>
  <si>
    <t>省提前告知专项安排的项目</t>
    <phoneticPr fontId="5" type="noConversion"/>
  </si>
  <si>
    <t>政府性基金收入安排的项目</t>
    <phoneticPr fontId="5" type="noConversion"/>
  </si>
  <si>
    <t>纳入专户管理的行政事业性收费安排的项目</t>
    <phoneticPr fontId="5" type="noConversion"/>
  </si>
  <si>
    <t>单位：万元</t>
  </si>
  <si>
    <t>支出预算</t>
  </si>
  <si>
    <t>项目支出</t>
  </si>
  <si>
    <t>政府性基金收入</t>
    <phoneticPr fontId="5" type="noConversion"/>
  </si>
  <si>
    <t>纳入专户管理的行政事业性收费收入</t>
    <phoneticPr fontId="5" type="noConversion"/>
  </si>
  <si>
    <t>上年结转收入</t>
    <phoneticPr fontId="5" type="noConversion"/>
  </si>
  <si>
    <t>小计</t>
    <phoneticPr fontId="5" type="noConversion"/>
  </si>
  <si>
    <t>财政拨款（补助）收入</t>
    <phoneticPr fontId="5" type="noConversion"/>
  </si>
  <si>
    <t>纳入预算管理的行政事业性收费收入</t>
    <phoneticPr fontId="5" type="noConversion"/>
  </si>
  <si>
    <t>专项收入</t>
    <phoneticPr fontId="5" type="noConversion"/>
  </si>
  <si>
    <t>提前告知专项</t>
    <phoneticPr fontId="5" type="noConversion"/>
  </si>
  <si>
    <t>对个人和家庭的补助支出</t>
    <phoneticPr fontId="5" type="noConversion"/>
  </si>
  <si>
    <t>科目名称</t>
    <phoneticPr fontId="5" type="noConversion"/>
  </si>
  <si>
    <t>基本支出</t>
    <phoneticPr fontId="5" type="noConversion"/>
  </si>
  <si>
    <t>附表3：</t>
    <phoneticPr fontId="5" type="noConversion"/>
  </si>
  <si>
    <t>采购项目分类</t>
    <phoneticPr fontId="0" type="noConversion"/>
  </si>
  <si>
    <t>采购项目明细</t>
    <phoneticPr fontId="0" type="noConversion"/>
  </si>
  <si>
    <t>一般公共预算拨款收入</t>
  </si>
  <si>
    <t>附表2：</t>
    <phoneticPr fontId="5" type="noConversion"/>
  </si>
  <si>
    <t>科目名称（类/款/项）</t>
    <phoneticPr fontId="5" type="noConversion"/>
  </si>
  <si>
    <t>工资福利支出</t>
    <phoneticPr fontId="5" type="noConversion"/>
  </si>
  <si>
    <t>商品和服务支出</t>
    <phoneticPr fontId="5" type="noConversion"/>
  </si>
  <si>
    <t>科目名称</t>
  </si>
  <si>
    <t>预算科目名称</t>
    <phoneticPr fontId="5" type="noConversion"/>
  </si>
  <si>
    <t>上年结转采购项目</t>
    <phoneticPr fontId="0" type="noConversion"/>
  </si>
  <si>
    <t>单位：万元</t>
    <phoneticPr fontId="5" type="noConversion"/>
  </si>
  <si>
    <t>项        目</t>
    <phoneticPr fontId="5" type="noConversion"/>
  </si>
  <si>
    <t>2020年预算数</t>
    <phoneticPr fontId="5" type="noConversion"/>
  </si>
  <si>
    <t>“三公”经费合计</t>
    <phoneticPr fontId="5" type="noConversion"/>
  </si>
  <si>
    <t>部门(单位)名称</t>
    <phoneticPr fontId="5" type="noConversion"/>
  </si>
  <si>
    <t>科目名称</t>
    <phoneticPr fontId="5" type="noConversion"/>
  </si>
  <si>
    <t>纳入专户管理的行政事业性收费收</t>
    <phoneticPr fontId="5" type="noConversion"/>
  </si>
  <si>
    <t>项目绩效目标</t>
    <phoneticPr fontId="5" type="noConversion"/>
  </si>
  <si>
    <t>项目内容</t>
    <phoneticPr fontId="5" type="noConversion"/>
  </si>
  <si>
    <t>项目编号</t>
    <phoneticPr fontId="5" type="noConversion"/>
  </si>
  <si>
    <t>单位名称</t>
    <phoneticPr fontId="5" type="noConversion"/>
  </si>
  <si>
    <t>工资福利</t>
    <phoneticPr fontId="5" type="noConversion"/>
  </si>
  <si>
    <t>科目代码</t>
  </si>
  <si>
    <t>基本支出</t>
  </si>
  <si>
    <t>类</t>
  </si>
  <si>
    <t>款</t>
  </si>
  <si>
    <t>项</t>
  </si>
  <si>
    <t>对个人和家庭的补助</t>
  </si>
  <si>
    <t>附表10：</t>
    <phoneticPr fontId="5" type="noConversion"/>
  </si>
  <si>
    <t>附表11：</t>
    <phoneticPr fontId="5" type="noConversion"/>
  </si>
  <si>
    <t>附表12：</t>
    <phoneticPr fontId="5" type="noConversion"/>
  </si>
  <si>
    <t>附表13：</t>
    <phoneticPr fontId="5" type="noConversion"/>
  </si>
  <si>
    <t>附表15：</t>
    <phoneticPr fontId="5" type="noConversion"/>
  </si>
  <si>
    <t>上年结转收入</t>
  </si>
  <si>
    <t>部门(单位)名称</t>
    <phoneticPr fontId="5" type="noConversion"/>
  </si>
  <si>
    <t>项目名称</t>
    <phoneticPr fontId="5" type="noConversion"/>
  </si>
  <si>
    <t>项目内容</t>
    <phoneticPr fontId="5" type="noConversion"/>
  </si>
  <si>
    <t>纳入专户管理的行政事业性收费收</t>
    <phoneticPr fontId="5" type="noConversion"/>
  </si>
  <si>
    <t>附表14：</t>
    <phoneticPr fontId="5" type="noConversion"/>
  </si>
  <si>
    <t>合  计</t>
    <phoneticPr fontId="5" type="noConversion"/>
  </si>
  <si>
    <t>商品和服务指出</t>
    <phoneticPr fontId="5" type="noConversion"/>
  </si>
  <si>
    <t>对个人和家庭补助</t>
    <phoneticPr fontId="5" type="noConversion"/>
  </si>
  <si>
    <t xml:space="preserve">  会议费</t>
  </si>
  <si>
    <t xml:space="preserve">  公务用车运行维护费</t>
  </si>
  <si>
    <t xml:space="preserve">  其他商品和服务支出</t>
  </si>
  <si>
    <t xml:space="preserve">  培训费</t>
  </si>
  <si>
    <t xml:space="preserve">  基本工资</t>
  </si>
  <si>
    <t xml:space="preserve">  津贴补贴</t>
  </si>
  <si>
    <t xml:space="preserve">  奖金</t>
  </si>
  <si>
    <t xml:space="preserve">  机关事业单位基本养老保险缴费</t>
  </si>
  <si>
    <t xml:space="preserve">  其它社会保障缴费</t>
  </si>
  <si>
    <t xml:space="preserve">  办公费</t>
  </si>
  <si>
    <t xml:space="preserve">  印刷费</t>
  </si>
  <si>
    <t xml:space="preserve">  邮电费</t>
  </si>
  <si>
    <t xml:space="preserve">  差旅费</t>
  </si>
  <si>
    <t xml:space="preserve">  其他交通费用</t>
  </si>
  <si>
    <t xml:space="preserve">  退休费</t>
  </si>
  <si>
    <t xml:space="preserve">  抚恤金</t>
  </si>
  <si>
    <t xml:space="preserve">  生活补助</t>
  </si>
  <si>
    <t xml:space="preserve">  奖励金</t>
  </si>
  <si>
    <t>附表6：</t>
    <phoneticPr fontId="5" type="noConversion"/>
  </si>
  <si>
    <t xml:space="preserve"> </t>
    <phoneticPr fontId="5" type="noConversion"/>
  </si>
  <si>
    <t>基础设施建设</t>
  </si>
  <si>
    <t>机关工资福利支出</t>
    <phoneticPr fontId="5" type="noConversion"/>
  </si>
  <si>
    <t>机关商品和服务支出</t>
    <phoneticPr fontId="5" type="noConversion"/>
  </si>
  <si>
    <t>社会福利救助费</t>
    <phoneticPr fontId="5" type="noConversion"/>
  </si>
  <si>
    <t>助学金</t>
    <phoneticPr fontId="5" type="noConversion"/>
  </si>
  <si>
    <t>个人农业生产补贴</t>
    <phoneticPr fontId="5" type="noConversion"/>
  </si>
  <si>
    <t>离退休费</t>
    <phoneticPr fontId="5" type="noConversion"/>
  </si>
  <si>
    <t>房屋建筑物构建</t>
    <phoneticPr fontId="5" type="noConversion"/>
  </si>
  <si>
    <t>公务用车购置</t>
  </si>
  <si>
    <t>土地拆迁补偿和和安置支出</t>
    <phoneticPr fontId="5" type="noConversion"/>
  </si>
  <si>
    <t>设备购置</t>
    <phoneticPr fontId="5" type="noConversion"/>
  </si>
  <si>
    <t>大型修缮</t>
    <phoneticPr fontId="5" type="noConversion"/>
  </si>
  <si>
    <t>其他资本支出</t>
    <phoneticPr fontId="5" type="noConversion"/>
  </si>
  <si>
    <t>机关资本性支出（一）</t>
    <phoneticPr fontId="5" type="noConversion"/>
  </si>
  <si>
    <t>机关资本性支出（二）</t>
    <phoneticPr fontId="5" type="noConversion"/>
  </si>
  <si>
    <t>基础设施建设</t>
    <phoneticPr fontId="5" type="noConversion"/>
  </si>
  <si>
    <t>对事业单位经常性补助</t>
    <phoneticPr fontId="5" type="noConversion"/>
  </si>
  <si>
    <t>工资福利支出</t>
    <phoneticPr fontId="5" type="noConversion"/>
  </si>
  <si>
    <t>商品和服务支出</t>
    <phoneticPr fontId="5" type="noConversion"/>
  </si>
  <si>
    <t>其它对事业单位补助</t>
    <phoneticPr fontId="5" type="noConversion"/>
  </si>
  <si>
    <t>对事业单位资本性补助</t>
    <phoneticPr fontId="5" type="noConversion"/>
  </si>
  <si>
    <t>资本性支出（一）</t>
    <phoneticPr fontId="5" type="noConversion"/>
  </si>
  <si>
    <t>资本性支出（二）</t>
    <phoneticPr fontId="5" type="noConversion"/>
  </si>
  <si>
    <t>对企业补助</t>
    <phoneticPr fontId="5" type="noConversion"/>
  </si>
  <si>
    <t>费用补贴</t>
    <phoneticPr fontId="5" type="noConversion"/>
  </si>
  <si>
    <t>利息补贴</t>
    <phoneticPr fontId="5" type="noConversion"/>
  </si>
  <si>
    <t>其他对企业补助</t>
    <phoneticPr fontId="5" type="noConversion"/>
  </si>
  <si>
    <t>对企业资本性补助（二）</t>
    <phoneticPr fontId="5" type="noConversion"/>
  </si>
  <si>
    <t>对社会保障基金补助</t>
    <phoneticPr fontId="5" type="noConversion"/>
  </si>
  <si>
    <t>补充全国社会保障基金</t>
    <phoneticPr fontId="5" type="noConversion"/>
  </si>
  <si>
    <t>对机关事业单位职业年金的补助</t>
    <phoneticPr fontId="5" type="noConversion"/>
  </si>
  <si>
    <t>债务利息及费用支出</t>
    <phoneticPr fontId="5" type="noConversion"/>
  </si>
  <si>
    <t>国内债务付息</t>
  </si>
  <si>
    <t>国外债务付息</t>
  </si>
  <si>
    <t>国内债务发行费用</t>
  </si>
  <si>
    <t>国外债务发行费用</t>
  </si>
  <si>
    <t>债务还本支出</t>
    <phoneticPr fontId="5" type="noConversion"/>
  </si>
  <si>
    <t>国内债务还本</t>
    <phoneticPr fontId="5" type="noConversion"/>
  </si>
  <si>
    <t>国外债务还本</t>
    <phoneticPr fontId="5" type="noConversion"/>
  </si>
  <si>
    <t>转移性支出</t>
    <phoneticPr fontId="5" type="noConversion"/>
  </si>
  <si>
    <t>上下级政府间转移性支出</t>
    <phoneticPr fontId="5" type="noConversion"/>
  </si>
  <si>
    <t>援助其他地区支出</t>
    <phoneticPr fontId="5" type="noConversion"/>
  </si>
  <si>
    <t>债务转贷</t>
    <phoneticPr fontId="5" type="noConversion"/>
  </si>
  <si>
    <t>调出资金</t>
    <phoneticPr fontId="5" type="noConversion"/>
  </si>
  <si>
    <t>安排预算稳定调节基金</t>
    <phoneticPr fontId="5" type="noConversion"/>
  </si>
  <si>
    <t>预备费及预留</t>
    <phoneticPr fontId="5" type="noConversion"/>
  </si>
  <si>
    <t>预备费</t>
    <phoneticPr fontId="5" type="noConversion"/>
  </si>
  <si>
    <t>预留</t>
    <phoneticPr fontId="5" type="noConversion"/>
  </si>
  <si>
    <t>其他支出</t>
  </si>
  <si>
    <t>其他支出</t>
    <phoneticPr fontId="5" type="noConversion"/>
  </si>
  <si>
    <t>赠与</t>
    <phoneticPr fontId="5" type="noConversion"/>
  </si>
  <si>
    <t>国家赔偿费用支出</t>
    <phoneticPr fontId="5" type="noConversion"/>
  </si>
  <si>
    <t>对民间非营利组织和群众性自治组织补贴</t>
  </si>
  <si>
    <t>其他对个人和家庭的补助支出</t>
    <phoneticPr fontId="5" type="noConversion"/>
  </si>
  <si>
    <t>对企业资本性支出</t>
    <phoneticPr fontId="5" type="noConversion"/>
  </si>
  <si>
    <t>对企业资本性支出（一）</t>
    <phoneticPr fontId="5" type="noConversion"/>
  </si>
  <si>
    <t xml:space="preserve">  退职（役）费</t>
  </si>
  <si>
    <t xml:space="preserve">  职业年金缴费</t>
    <phoneticPr fontId="5" type="noConversion"/>
  </si>
  <si>
    <t xml:space="preserve">  公务员医疗补助</t>
    <phoneticPr fontId="5" type="noConversion"/>
  </si>
  <si>
    <t xml:space="preserve">  住房公积金</t>
    <phoneticPr fontId="5" type="noConversion"/>
  </si>
  <si>
    <t xml:space="preserve">  伙食补助费</t>
    <phoneticPr fontId="5" type="noConversion"/>
  </si>
  <si>
    <t xml:space="preserve">  医疗费</t>
    <phoneticPr fontId="5" type="noConversion"/>
  </si>
  <si>
    <t xml:space="preserve">  其他工资福利支出</t>
    <phoneticPr fontId="5" type="noConversion"/>
  </si>
  <si>
    <t>商品和服务支出</t>
    <phoneticPr fontId="5" type="noConversion"/>
  </si>
  <si>
    <t xml:space="preserve">  手续费</t>
    <phoneticPr fontId="5" type="noConversion"/>
  </si>
  <si>
    <t xml:space="preserve">  取暖的</t>
    <phoneticPr fontId="5" type="noConversion"/>
  </si>
  <si>
    <t xml:space="preserve">  物业管理费</t>
    <phoneticPr fontId="5" type="noConversion"/>
  </si>
  <si>
    <t xml:space="preserve">  租赁费</t>
    <phoneticPr fontId="5" type="noConversion"/>
  </si>
  <si>
    <t xml:space="preserve">  工会经费</t>
    <phoneticPr fontId="5" type="noConversion"/>
  </si>
  <si>
    <t xml:space="preserve">  福利费</t>
    <phoneticPr fontId="5" type="noConversion"/>
  </si>
  <si>
    <t xml:space="preserve">  专用材料费</t>
    <phoneticPr fontId="5" type="noConversion"/>
  </si>
  <si>
    <t xml:space="preserve">  被装购置费</t>
    <phoneticPr fontId="5" type="noConversion"/>
  </si>
  <si>
    <t xml:space="preserve">  专用燃料费</t>
    <phoneticPr fontId="5" type="noConversion"/>
  </si>
  <si>
    <t xml:space="preserve">  劳务费</t>
    <phoneticPr fontId="5" type="noConversion"/>
  </si>
  <si>
    <t xml:space="preserve">  委托业务费</t>
    <phoneticPr fontId="5" type="noConversion"/>
  </si>
  <si>
    <t xml:space="preserve">  水费</t>
    <phoneticPr fontId="5" type="noConversion"/>
  </si>
  <si>
    <t xml:space="preserve">  电费</t>
    <phoneticPr fontId="5" type="noConversion"/>
  </si>
  <si>
    <t xml:space="preserve">  税金及附加费用</t>
    <phoneticPr fontId="5" type="noConversion"/>
  </si>
  <si>
    <t xml:space="preserve">  绩效工资</t>
    <phoneticPr fontId="5" type="noConversion"/>
  </si>
  <si>
    <t xml:space="preserve">  职工基本医疗保险缴费</t>
    <phoneticPr fontId="5" type="noConversion"/>
  </si>
  <si>
    <t xml:space="preserve">  因公出国（境）费用</t>
    <phoneticPr fontId="5" type="noConversion"/>
  </si>
  <si>
    <t xml:space="preserve">  维修（护）费</t>
    <phoneticPr fontId="5" type="noConversion"/>
  </si>
  <si>
    <t xml:space="preserve">  公务接待费</t>
    <phoneticPr fontId="5" type="noConversion"/>
  </si>
  <si>
    <t xml:space="preserve">  救济费</t>
  </si>
  <si>
    <t xml:space="preserve">  离休费</t>
    <phoneticPr fontId="5" type="noConversion"/>
  </si>
  <si>
    <t xml:space="preserve">  医疗费补助</t>
    <phoneticPr fontId="5" type="noConversion"/>
  </si>
  <si>
    <t xml:space="preserve">  助学金</t>
  </si>
  <si>
    <r>
      <t xml:space="preserve"> </t>
    </r>
    <r>
      <rPr>
        <sz val="10"/>
        <color indexed="8"/>
        <rFont val="宋体"/>
        <family val="3"/>
        <charset val="134"/>
      </rPr>
      <t xml:space="preserve"> </t>
    </r>
    <r>
      <rPr>
        <sz val="10"/>
        <color indexed="8"/>
        <rFont val="宋体"/>
        <family val="3"/>
        <charset val="134"/>
      </rPr>
      <t>个人农业生产补贴</t>
    </r>
    <phoneticPr fontId="5" type="noConversion"/>
  </si>
  <si>
    <t xml:space="preserve">  其他队个人和家庭的补助</t>
    <phoneticPr fontId="5" type="noConversion"/>
  </si>
  <si>
    <t xml:space="preserve">  代缴社会保险费</t>
    <phoneticPr fontId="5" type="noConversion"/>
  </si>
  <si>
    <t>债务利息及费用支出</t>
    <phoneticPr fontId="5" type="noConversion"/>
  </si>
  <si>
    <t>资本金注入</t>
    <phoneticPr fontId="5" type="noConversion"/>
  </si>
  <si>
    <t>政府投资基金股权投资</t>
  </si>
  <si>
    <t>费用补贴</t>
  </si>
  <si>
    <t>利息补贴</t>
  </si>
  <si>
    <t>其他对企业补助</t>
  </si>
  <si>
    <t>其他支出</t>
    <phoneticPr fontId="5" type="noConversion"/>
  </si>
  <si>
    <t>赠与</t>
    <phoneticPr fontId="5" type="noConversion"/>
  </si>
  <si>
    <t>国家赔偿费用支出</t>
  </si>
  <si>
    <t>资本性支出(基本建设)</t>
    <phoneticPr fontId="5" type="noConversion"/>
  </si>
  <si>
    <t>资本性支出</t>
    <phoneticPr fontId="5" type="noConversion"/>
  </si>
  <si>
    <t>对企业补助</t>
    <phoneticPr fontId="5" type="noConversion"/>
  </si>
  <si>
    <t>对企业补助（基本建设）</t>
    <phoneticPr fontId="5" type="noConversion"/>
  </si>
  <si>
    <t>对个人和家庭的补助支出</t>
  </si>
  <si>
    <t>合计</t>
    <phoneticPr fontId="5" type="noConversion"/>
  </si>
  <si>
    <t xml:space="preserve">               公务用车运行费</t>
  </si>
  <si>
    <t xml:space="preserve">        1.因公出国（境）费</t>
  </si>
  <si>
    <t xml:space="preserve">        2.公务接待费</t>
  </si>
  <si>
    <t xml:space="preserve">        3.公务用车购置及运行费</t>
  </si>
  <si>
    <t xml:space="preserve">        其中： 公务用车购置费</t>
  </si>
  <si>
    <t>科目名称（类/款/项）</t>
  </si>
  <si>
    <t>财政拨款收入</t>
  </si>
  <si>
    <t>纳入预算管理的行政事业性收费收入</t>
  </si>
  <si>
    <t>提前告知专项</t>
  </si>
  <si>
    <t>政府性基金收入</t>
  </si>
  <si>
    <t>附表5：</t>
    <phoneticPr fontId="5" type="noConversion"/>
  </si>
  <si>
    <t>附表9：</t>
    <phoneticPr fontId="5" type="noConversion"/>
  </si>
  <si>
    <t>附表16：</t>
    <phoneticPr fontId="5" type="noConversion"/>
  </si>
  <si>
    <t>附表17：</t>
    <phoneticPr fontId="5" type="noConversion"/>
  </si>
  <si>
    <t>附表18：</t>
    <phoneticPr fontId="0" type="noConversion"/>
  </si>
  <si>
    <t>附表:19</t>
    <phoneticPr fontId="5" type="noConversion"/>
  </si>
  <si>
    <t>2021年预算安排</t>
    <phoneticPr fontId="5" type="noConversion"/>
  </si>
  <si>
    <t>2021年政府性基金收入安排的预算支出表</t>
    <phoneticPr fontId="5" type="noConversion"/>
  </si>
  <si>
    <t>2021年纳入预算管理的行政事业性收费收入安排的预算支出表</t>
    <phoneticPr fontId="5" type="noConversion"/>
  </si>
  <si>
    <t>2021年纳入专户管理的行政事业性收费收入安排的预算支出表</t>
    <phoneticPr fontId="5" type="noConversion"/>
  </si>
  <si>
    <t>2021年一般公共预算“三公”经费支出情况表</t>
    <phoneticPr fontId="5" type="noConversion"/>
  </si>
  <si>
    <t>其他资本性支出</t>
    <phoneticPr fontId="5" type="noConversion"/>
  </si>
  <si>
    <t>工资奖金津补贴</t>
    <phoneticPr fontId="5" type="noConversion"/>
  </si>
  <si>
    <t>社会保障缴费</t>
    <phoneticPr fontId="5" type="noConversion"/>
  </si>
  <si>
    <t>住房公积金</t>
    <phoneticPr fontId="5" type="noConversion"/>
  </si>
  <si>
    <t>其他工资福利支出</t>
    <phoneticPr fontId="5" type="noConversion"/>
  </si>
  <si>
    <t>办公经费</t>
    <phoneticPr fontId="5" type="noConversion"/>
  </si>
  <si>
    <t>会议费</t>
    <phoneticPr fontId="5" type="noConversion"/>
  </si>
  <si>
    <t>培训费</t>
    <phoneticPr fontId="5" type="noConversion"/>
  </si>
  <si>
    <t>专用材料购置费</t>
    <phoneticPr fontId="5" type="noConversion"/>
  </si>
  <si>
    <t>委托业务费</t>
    <phoneticPr fontId="5" type="noConversion"/>
  </si>
  <si>
    <t>公务接待费</t>
    <phoneticPr fontId="5" type="noConversion"/>
  </si>
  <si>
    <t>因公出国（境）费用</t>
    <phoneticPr fontId="5" type="noConversion"/>
  </si>
  <si>
    <t>公务用车运行维护费</t>
    <phoneticPr fontId="5" type="noConversion"/>
  </si>
  <si>
    <t>维修（护）费</t>
    <phoneticPr fontId="5" type="noConversion"/>
  </si>
  <si>
    <t>其他商品和服务支出</t>
    <phoneticPr fontId="5" type="noConversion"/>
  </si>
  <si>
    <t>补充预算周转金</t>
    <phoneticPr fontId="5" type="noConversion"/>
  </si>
  <si>
    <t>基本工资</t>
    <phoneticPr fontId="5" type="noConversion"/>
  </si>
  <si>
    <t>津贴补贴</t>
    <phoneticPr fontId="5" type="noConversion"/>
  </si>
  <si>
    <t>奖金</t>
    <phoneticPr fontId="5" type="noConversion"/>
  </si>
  <si>
    <t>伙食补助费</t>
    <phoneticPr fontId="5" type="noConversion"/>
  </si>
  <si>
    <t>绩效工资</t>
    <phoneticPr fontId="5" type="noConversion"/>
  </si>
  <si>
    <t>机关事业单位基本养老保险缴费</t>
    <phoneticPr fontId="5" type="noConversion"/>
  </si>
  <si>
    <t>职业年金缴费</t>
    <phoneticPr fontId="5" type="noConversion"/>
  </si>
  <si>
    <t>职工基本医疗保险缴费</t>
    <phoneticPr fontId="5" type="noConversion"/>
  </si>
  <si>
    <t>公务员医疗补助</t>
    <phoneticPr fontId="5" type="noConversion"/>
  </si>
  <si>
    <t>其它社会保障缴费</t>
    <phoneticPr fontId="5" type="noConversion"/>
  </si>
  <si>
    <t>医疗费</t>
    <phoneticPr fontId="5" type="noConversion"/>
  </si>
  <si>
    <t>其他工资福利支出</t>
    <phoneticPr fontId="5" type="noConversion"/>
  </si>
  <si>
    <t>办公费</t>
    <phoneticPr fontId="5" type="noConversion"/>
  </si>
  <si>
    <t>印刷费</t>
    <phoneticPr fontId="5" type="noConversion"/>
  </si>
  <si>
    <t>手续费</t>
    <phoneticPr fontId="5" type="noConversion"/>
  </si>
  <si>
    <t>水费</t>
    <phoneticPr fontId="5" type="noConversion"/>
  </si>
  <si>
    <t>电费</t>
    <phoneticPr fontId="5" type="noConversion"/>
  </si>
  <si>
    <t>邮电费</t>
    <phoneticPr fontId="5" type="noConversion"/>
  </si>
  <si>
    <t>取暖的</t>
    <phoneticPr fontId="5" type="noConversion"/>
  </si>
  <si>
    <t>物业管理费</t>
    <phoneticPr fontId="5" type="noConversion"/>
  </si>
  <si>
    <t>差旅费</t>
    <phoneticPr fontId="5" type="noConversion"/>
  </si>
  <si>
    <t>租赁费</t>
    <phoneticPr fontId="5" type="noConversion"/>
  </si>
  <si>
    <t>福利费</t>
    <phoneticPr fontId="5" type="noConversion"/>
  </si>
  <si>
    <t>专用材料费</t>
    <phoneticPr fontId="5" type="noConversion"/>
  </si>
  <si>
    <t>被装购置费</t>
    <phoneticPr fontId="5" type="noConversion"/>
  </si>
  <si>
    <t>专用燃料费</t>
    <phoneticPr fontId="5" type="noConversion"/>
  </si>
  <si>
    <t>劳务费</t>
    <phoneticPr fontId="5" type="noConversion"/>
  </si>
  <si>
    <t>工会经费</t>
    <phoneticPr fontId="5" type="noConversion"/>
  </si>
  <si>
    <t>其他交通费用</t>
    <phoneticPr fontId="5" type="noConversion"/>
  </si>
  <si>
    <t>税金及附加费用</t>
    <phoneticPr fontId="5" type="noConversion"/>
  </si>
  <si>
    <t>离休费</t>
    <phoneticPr fontId="5" type="noConversion"/>
  </si>
  <si>
    <t>退休费</t>
    <phoneticPr fontId="5" type="noConversion"/>
  </si>
  <si>
    <t>退职（役）费</t>
    <phoneticPr fontId="5" type="noConversion"/>
  </si>
  <si>
    <t>抚恤金</t>
    <phoneticPr fontId="5" type="noConversion"/>
  </si>
  <si>
    <t>生活补助</t>
    <phoneticPr fontId="5" type="noConversion"/>
  </si>
  <si>
    <t>救济费</t>
    <phoneticPr fontId="5" type="noConversion"/>
  </si>
  <si>
    <t>医疗费补助</t>
    <phoneticPr fontId="5" type="noConversion"/>
  </si>
  <si>
    <t>助学金</t>
    <phoneticPr fontId="5" type="noConversion"/>
  </si>
  <si>
    <t>奖励金</t>
    <phoneticPr fontId="5" type="noConversion"/>
  </si>
  <si>
    <t>代缴社会保险费</t>
    <phoneticPr fontId="5" type="noConversion"/>
  </si>
  <si>
    <t>其他队个人和家庭的补助</t>
    <phoneticPr fontId="5" type="noConversion"/>
  </si>
  <si>
    <t>国内债务付息</t>
    <phoneticPr fontId="5" type="noConversion"/>
  </si>
  <si>
    <t>国外债务付息</t>
    <phoneticPr fontId="5" type="noConversion"/>
  </si>
  <si>
    <t>国内债券发行费用</t>
    <phoneticPr fontId="5" type="noConversion"/>
  </si>
  <si>
    <t>国外债券发行费用</t>
    <phoneticPr fontId="5" type="noConversion"/>
  </si>
  <si>
    <t>房屋建筑物购建</t>
    <phoneticPr fontId="5" type="noConversion"/>
  </si>
  <si>
    <t>办公设备购置</t>
    <phoneticPr fontId="5" type="noConversion"/>
  </si>
  <si>
    <t>专用设备购置</t>
    <phoneticPr fontId="5" type="noConversion"/>
  </si>
  <si>
    <t>基础设施建设</t>
    <phoneticPr fontId="5" type="noConversion"/>
  </si>
  <si>
    <t>大型修缮</t>
    <phoneticPr fontId="5" type="noConversion"/>
  </si>
  <si>
    <t>信息网络及软件购置更新</t>
    <phoneticPr fontId="5" type="noConversion"/>
  </si>
  <si>
    <t>物资储备</t>
    <phoneticPr fontId="5" type="noConversion"/>
  </si>
  <si>
    <t>公务用车购置</t>
    <phoneticPr fontId="5" type="noConversion"/>
  </si>
  <si>
    <t>其他交通工具购置</t>
    <phoneticPr fontId="5" type="noConversion"/>
  </si>
  <si>
    <t>文物和陈列品购置</t>
    <phoneticPr fontId="5" type="noConversion"/>
  </si>
  <si>
    <t>无形资产购置</t>
    <phoneticPr fontId="5" type="noConversion"/>
  </si>
  <si>
    <t>房屋建筑物购建</t>
    <phoneticPr fontId="5" type="noConversion"/>
  </si>
  <si>
    <t>专用设备购置</t>
    <phoneticPr fontId="5" type="noConversion"/>
  </si>
  <si>
    <t>土地补偿</t>
    <phoneticPr fontId="5" type="noConversion"/>
  </si>
  <si>
    <t>安置补助</t>
    <phoneticPr fontId="5" type="noConversion"/>
  </si>
  <si>
    <t>地上附着物和青苗补偿</t>
    <phoneticPr fontId="5" type="noConversion"/>
  </si>
  <si>
    <t>拆迁补偿</t>
    <phoneticPr fontId="5" type="noConversion"/>
  </si>
  <si>
    <t>附表8：</t>
    <phoneticPr fontId="5" type="noConversion"/>
  </si>
  <si>
    <t>财政拨款收入预算</t>
  </si>
  <si>
    <t>财政拨款支出预算</t>
  </si>
  <si>
    <t>附表7：</t>
    <phoneticPr fontId="5" type="noConversion"/>
  </si>
  <si>
    <t>附表4：</t>
    <phoneticPr fontId="5" type="noConversion"/>
  </si>
  <si>
    <t>2021年预算数</t>
    <phoneticPr fontId="5" type="noConversion"/>
  </si>
  <si>
    <t>说明：此表按照2021年政府收支分类科目本218-220页支出经济分类科目对照表严格分类，公开时删除此说明</t>
    <phoneticPr fontId="5" type="noConversion"/>
  </si>
  <si>
    <t>调兵山市妇女联合会</t>
    <phoneticPr fontId="5" type="noConversion"/>
  </si>
  <si>
    <t>2021年调兵山市妇女联合会部门预算公开报表</t>
    <phoneticPr fontId="0" type="noConversion"/>
  </si>
  <si>
    <t>2021年调兵山市妇女联合会收支预算总表</t>
    <phoneticPr fontId="5" type="noConversion"/>
  </si>
  <si>
    <t>2021年调兵山市妇女联合会收入预算表</t>
    <phoneticPr fontId="5" type="noConversion"/>
  </si>
  <si>
    <t>201      一般公共服务支出</t>
  </si>
  <si>
    <t xml:space="preserve">  29       群众团体事务</t>
    <phoneticPr fontId="5" type="noConversion"/>
  </si>
  <si>
    <t xml:space="preserve">    01       行政运行（群众团体事务）</t>
    <phoneticPr fontId="5" type="noConversion"/>
  </si>
  <si>
    <t xml:space="preserve">      121      调兵山市妇女联合会</t>
    <phoneticPr fontId="5" type="noConversion"/>
  </si>
  <si>
    <t xml:space="preserve">        121001   调兵山市妇女联合会本级</t>
    <phoneticPr fontId="5" type="noConversion"/>
  </si>
  <si>
    <t>208      社会保障和就业支出</t>
  </si>
  <si>
    <t xml:space="preserve">  05        行政事业单位养老支出</t>
  </si>
  <si>
    <t xml:space="preserve">    05        机关事业单位基本养老保险缴费支出</t>
  </si>
  <si>
    <t>2021年调兵山市妇女联合会支出预算表</t>
    <phoneticPr fontId="5" type="noConversion"/>
  </si>
  <si>
    <t>201      一般公共服务支出</t>
    <phoneticPr fontId="5" type="noConversion"/>
  </si>
  <si>
    <t xml:space="preserve">2021年调兵山市妇女联合会按功能科目安排的支出表 </t>
    <phoneticPr fontId="5" type="noConversion"/>
  </si>
  <si>
    <t>2021年调兵山市妇女联合会预算经济分类情况表</t>
    <phoneticPr fontId="5" type="noConversion"/>
  </si>
  <si>
    <t>2021年调兵山市妇女联合会政府预算经济分类情况表</t>
    <phoneticPr fontId="5" type="noConversion"/>
  </si>
  <si>
    <t>2021年调兵山市妇女联合会财政拨款收支预算总表</t>
    <phoneticPr fontId="5" type="noConversion"/>
  </si>
  <si>
    <t>2021年调兵山市妇女联合会财政拨款收入安排支出表</t>
    <phoneticPr fontId="5" type="noConversion"/>
  </si>
  <si>
    <t>调兵山市妇女联合会</t>
    <phoneticPr fontId="5" type="noConversion"/>
  </si>
  <si>
    <t>2021年调兵山市妇女联合会一般公共预算支出表</t>
    <phoneticPr fontId="5" type="noConversion"/>
  </si>
  <si>
    <t>2021年调兵山市妇女联合会一般公共预算基本支出表</t>
    <phoneticPr fontId="5" type="noConversion"/>
  </si>
  <si>
    <t>2021年调兵山市妇女联合会提前告知收入安排的预算支出表</t>
    <phoneticPr fontId="5" type="noConversion"/>
  </si>
  <si>
    <t>此表为空</t>
    <phoneticPr fontId="5" type="noConversion"/>
  </si>
  <si>
    <t>此表为空</t>
    <phoneticPr fontId="5" type="noConversion"/>
  </si>
  <si>
    <t xml:space="preserve">2021年调兵山市妇女联合会项目支出预算明细表           
</t>
    <phoneticPr fontId="5" type="noConversion"/>
  </si>
  <si>
    <t>此表为空</t>
    <phoneticPr fontId="5" type="noConversion"/>
  </si>
  <si>
    <t>2021年调兵山市妇女联合会债务支出预算表</t>
    <phoneticPr fontId="5" type="noConversion"/>
  </si>
  <si>
    <t>此表为空</t>
    <phoneticPr fontId="0" type="noConversion"/>
  </si>
  <si>
    <t>此表为空</t>
    <phoneticPr fontId="5" type="noConversion"/>
  </si>
  <si>
    <t>2021年调兵山市妇女联合会财政资金安排的政府购买服务支出明细情况表</t>
    <phoneticPr fontId="5" type="noConversion"/>
  </si>
  <si>
    <t>2021年调兵山市妇女联合会政府采购支出明细情况表</t>
    <phoneticPr fontId="0" type="noConversion"/>
  </si>
</sst>
</file>

<file path=xl/styles.xml><?xml version="1.0" encoding="utf-8"?>
<styleSheet xmlns="http://schemas.openxmlformats.org/spreadsheetml/2006/main">
  <numFmts count="9">
    <numFmt numFmtId="176" formatCode="#,##0.0"/>
    <numFmt numFmtId="177" formatCode="0_);[Red]\(0\)"/>
    <numFmt numFmtId="178" formatCode="0.00_ "/>
    <numFmt numFmtId="179" formatCode="#,##0.0000"/>
    <numFmt numFmtId="180" formatCode="###,###,###,##0"/>
    <numFmt numFmtId="181" formatCode="0.0_);[Red]\(0.0\)"/>
    <numFmt numFmtId="182" formatCode="#,##0.00_ "/>
    <numFmt numFmtId="183" formatCode="#,##0.00;[Red]#,##0.00"/>
    <numFmt numFmtId="184" formatCode="#,##0.00_);[Red]\(#,##0.00\)"/>
  </numFmts>
  <fonts count="29">
    <font>
      <sz val="9"/>
      <name val="宋体"/>
      <charset val="134"/>
    </font>
    <font>
      <sz val="12"/>
      <name val="宋体"/>
      <family val="3"/>
      <charset val="134"/>
    </font>
    <font>
      <sz val="10"/>
      <name val="宋体"/>
      <family val="3"/>
      <charset val="134"/>
    </font>
    <font>
      <b/>
      <sz val="24"/>
      <name val="宋体"/>
      <family val="3"/>
      <charset val="134"/>
    </font>
    <font>
      <b/>
      <sz val="16"/>
      <name val="宋体"/>
      <family val="3"/>
      <charset val="134"/>
    </font>
    <font>
      <sz val="9"/>
      <name val="宋体"/>
      <family val="3"/>
      <charset val="134"/>
    </font>
    <font>
      <sz val="10"/>
      <name val="Arial"/>
      <family val="2"/>
    </font>
    <font>
      <sz val="10"/>
      <name val="Geneva"/>
      <family val="2"/>
    </font>
    <font>
      <b/>
      <sz val="10"/>
      <name val="宋体"/>
      <family val="3"/>
      <charset val="134"/>
    </font>
    <font>
      <sz val="10"/>
      <name val="宋体"/>
      <family val="3"/>
      <charset val="134"/>
    </font>
    <font>
      <sz val="11"/>
      <name val="宋体"/>
      <family val="3"/>
      <charset val="134"/>
    </font>
    <font>
      <sz val="12"/>
      <name val="宋体"/>
      <family val="3"/>
      <charset val="134"/>
    </font>
    <font>
      <sz val="10"/>
      <name val="宋体"/>
      <family val="3"/>
      <charset val="134"/>
    </font>
    <font>
      <b/>
      <sz val="20"/>
      <name val="宋体"/>
      <family val="3"/>
      <charset val="134"/>
    </font>
    <font>
      <b/>
      <sz val="9"/>
      <name val="宋体"/>
      <family val="3"/>
      <charset val="134"/>
    </font>
    <font>
      <sz val="10"/>
      <name val="宋体"/>
      <family val="3"/>
      <charset val="134"/>
    </font>
    <font>
      <b/>
      <sz val="10"/>
      <name val="宋体"/>
      <family val="3"/>
      <charset val="134"/>
    </font>
    <font>
      <sz val="9"/>
      <name val="宋体"/>
      <family val="3"/>
      <charset val="134"/>
    </font>
    <font>
      <sz val="20"/>
      <name val="宋体"/>
      <family val="3"/>
      <charset val="134"/>
    </font>
    <font>
      <sz val="12"/>
      <name val="宋体"/>
      <family val="3"/>
      <charset val="134"/>
    </font>
    <font>
      <b/>
      <sz val="18"/>
      <name val="宋体"/>
      <family val="3"/>
      <charset val="134"/>
    </font>
    <font>
      <b/>
      <sz val="20"/>
      <color indexed="8"/>
      <name val="宋体"/>
      <family val="3"/>
      <charset val="134"/>
    </font>
    <font>
      <sz val="20"/>
      <name val="黑体"/>
      <family val="3"/>
      <charset val="134"/>
    </font>
    <font>
      <sz val="11"/>
      <color indexed="8"/>
      <name val="宋体"/>
      <family val="2"/>
    </font>
    <font>
      <sz val="10"/>
      <color indexed="8"/>
      <name val="Arial"/>
      <family val="2"/>
    </font>
    <font>
      <sz val="10"/>
      <color indexed="8"/>
      <name val="宋体"/>
      <family val="3"/>
      <charset val="134"/>
    </font>
    <font>
      <b/>
      <sz val="10"/>
      <color indexed="8"/>
      <name val="宋体"/>
      <family val="3"/>
      <charset val="134"/>
    </font>
    <font>
      <b/>
      <sz val="12"/>
      <name val="宋体"/>
      <family val="3"/>
      <charset val="134"/>
    </font>
    <font>
      <b/>
      <sz val="28"/>
      <name val="隶书"/>
      <family val="3"/>
      <charset val="134"/>
    </font>
  </fonts>
  <fills count="11">
    <fill>
      <patternFill patternType="none"/>
    </fill>
    <fill>
      <patternFill patternType="gray125"/>
    </fill>
    <fill>
      <patternFill patternType="solid">
        <fgColor indexed="31"/>
      </patternFill>
    </fill>
    <fill>
      <patternFill patternType="solid">
        <fgColor indexed="9"/>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20">
    <border>
      <left/>
      <right/>
      <top/>
      <bottom/>
      <diagonal/>
    </border>
    <border>
      <left style="thin">
        <color indexed="0"/>
      </left>
      <right style="thin">
        <color indexed="0"/>
      </right>
      <top style="thin">
        <color indexed="0"/>
      </top>
      <bottom style="thin">
        <color indexed="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64"/>
      </left>
      <right style="thin">
        <color indexed="64"/>
      </right>
      <top style="thin">
        <color indexed="0"/>
      </top>
      <bottom style="thin">
        <color indexed="0"/>
      </bottom>
      <diagonal/>
    </border>
    <border>
      <left style="thin">
        <color indexed="64"/>
      </left>
      <right/>
      <top/>
      <bottom style="thin">
        <color indexed="64"/>
      </bottom>
      <diagonal/>
    </border>
    <border>
      <left style="thin">
        <color indexed="0"/>
      </left>
      <right style="thin">
        <color indexed="0"/>
      </right>
      <top/>
      <bottom style="thin">
        <color indexed="64"/>
      </bottom>
      <diagonal/>
    </border>
    <border>
      <left/>
      <right style="thin">
        <color indexed="8"/>
      </right>
      <top/>
      <bottom style="thin">
        <color indexed="8"/>
      </bottom>
      <diagonal/>
    </border>
    <border>
      <left/>
      <right/>
      <top style="thin">
        <color indexed="64"/>
      </top>
      <bottom/>
      <diagonal/>
    </border>
    <border>
      <left/>
      <right style="thin">
        <color indexed="64"/>
      </right>
      <top style="thin">
        <color indexed="64"/>
      </top>
      <bottom/>
      <diagonal/>
    </border>
    <border>
      <left/>
      <right/>
      <top/>
      <bottom style="thin">
        <color indexed="0"/>
      </bottom>
      <diagonal/>
    </border>
  </borders>
  <cellStyleXfs count="30">
    <xf numFmtId="0" fontId="0" fillId="0" borderId="0">
      <alignment vertical="center"/>
    </xf>
    <xf numFmtId="0" fontId="5" fillId="0" borderId="0">
      <alignment vertical="center"/>
    </xf>
    <xf numFmtId="0" fontId="1"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alignment vertical="center"/>
    </xf>
    <xf numFmtId="0" fontId="7" fillId="0" borderId="0"/>
    <xf numFmtId="0" fontId="24" fillId="0" borderId="0"/>
    <xf numFmtId="0" fontId="1" fillId="0" borderId="0"/>
    <xf numFmtId="0" fontId="1" fillId="0" borderId="0"/>
    <xf numFmtId="0" fontId="1" fillId="0" borderId="0"/>
  </cellStyleXfs>
  <cellXfs count="382">
    <xf numFmtId="0" fontId="0" fillId="0" borderId="0" xfId="0">
      <alignment vertical="center"/>
    </xf>
    <xf numFmtId="0" fontId="0" fillId="0" borderId="0" xfId="0" applyFill="1">
      <alignment vertical="center"/>
    </xf>
    <xf numFmtId="0" fontId="0" fillId="0" borderId="0" xfId="0" applyAlignment="1">
      <alignment vertical="center"/>
    </xf>
    <xf numFmtId="0" fontId="3" fillId="0" borderId="0" xfId="0" applyFont="1" applyAlignment="1">
      <alignment vertical="center"/>
    </xf>
    <xf numFmtId="176" fontId="0" fillId="2" borderId="0" xfId="0" applyNumberFormat="1" applyFont="1" applyFill="1" applyAlignment="1" applyProtection="1">
      <alignment vertical="center"/>
    </xf>
    <xf numFmtId="0" fontId="5" fillId="3" borderId="0" xfId="10" applyFill="1"/>
    <xf numFmtId="49" fontId="1" fillId="3" borderId="0" xfId="10" applyNumberFormat="1" applyFont="1" applyFill="1" applyAlignment="1">
      <alignment vertical="center"/>
    </xf>
    <xf numFmtId="0" fontId="5" fillId="0" borderId="0" xfId="12">
      <alignment vertical="center"/>
    </xf>
    <xf numFmtId="0" fontId="8" fillId="0" borderId="0" xfId="12" applyFont="1" applyFill="1" applyAlignment="1"/>
    <xf numFmtId="0" fontId="2" fillId="0" borderId="0" xfId="12" applyFont="1" applyFill="1" applyBorder="1" applyAlignment="1">
      <alignment horizontal="right" vertical="center"/>
    </xf>
    <xf numFmtId="0" fontId="5" fillId="0" borderId="0" xfId="12" applyBorder="1">
      <alignment vertical="center"/>
    </xf>
    <xf numFmtId="0" fontId="1" fillId="0" borderId="0" xfId="16" applyFont="1"/>
    <xf numFmtId="0" fontId="1" fillId="0" borderId="0" xfId="16"/>
    <xf numFmtId="0" fontId="11" fillId="0" borderId="0" xfId="16" applyFont="1"/>
    <xf numFmtId="180" fontId="5" fillId="3" borderId="1" xfId="10" applyNumberFormat="1" applyFont="1" applyFill="1" applyBorder="1" applyAlignment="1">
      <alignment horizontal="center" vertical="center"/>
    </xf>
    <xf numFmtId="177" fontId="5" fillId="3" borderId="1" xfId="10" applyNumberFormat="1" applyFont="1" applyFill="1" applyBorder="1" applyAlignment="1">
      <alignment horizontal="center" vertical="center"/>
    </xf>
    <xf numFmtId="0" fontId="2" fillId="0" borderId="0" xfId="12" applyFont="1" applyAlignment="1">
      <alignment vertical="center"/>
    </xf>
    <xf numFmtId="0" fontId="8" fillId="0" borderId="0" xfId="12" applyFont="1" applyFill="1" applyAlignment="1">
      <alignment horizontal="right" vertical="center"/>
    </xf>
    <xf numFmtId="0" fontId="5" fillId="0" borderId="0" xfId="23"/>
    <xf numFmtId="0" fontId="2" fillId="0" borderId="0" xfId="23" applyFont="1" applyAlignment="1">
      <alignment horizontal="right"/>
    </xf>
    <xf numFmtId="0" fontId="5" fillId="0" borderId="0" xfId="23" applyFill="1"/>
    <xf numFmtId="0" fontId="2" fillId="0" borderId="0" xfId="15" applyFont="1" applyAlignment="1">
      <alignment horizontal="left" vertical="center"/>
    </xf>
    <xf numFmtId="0" fontId="1" fillId="0" borderId="0" xfId="15"/>
    <xf numFmtId="0" fontId="2" fillId="0" borderId="0" xfId="15" applyFont="1"/>
    <xf numFmtId="0" fontId="2" fillId="0" borderId="0" xfId="15" applyFont="1" applyAlignment="1">
      <alignment horizontal="right"/>
    </xf>
    <xf numFmtId="0" fontId="5" fillId="0" borderId="0" xfId="24">
      <alignment vertical="center"/>
    </xf>
    <xf numFmtId="0" fontId="5" fillId="0" borderId="0" xfId="24" applyFill="1">
      <alignment vertical="center"/>
    </xf>
    <xf numFmtId="0" fontId="1" fillId="0" borderId="0" xfId="19" applyAlignment="1">
      <alignment vertical="center"/>
    </xf>
    <xf numFmtId="0" fontId="5" fillId="0" borderId="0" xfId="5">
      <alignment vertical="center"/>
    </xf>
    <xf numFmtId="0" fontId="8" fillId="0" borderId="0" xfId="5" applyFont="1" applyFill="1" applyAlignment="1"/>
    <xf numFmtId="0" fontId="8" fillId="0" borderId="0" xfId="5" applyFont="1" applyFill="1" applyBorder="1" applyAlignment="1">
      <alignment horizontal="center" vertical="center"/>
    </xf>
    <xf numFmtId="0" fontId="5" fillId="0" borderId="0" xfId="5" applyFont="1" applyFill="1" applyAlignment="1"/>
    <xf numFmtId="0" fontId="14" fillId="0" borderId="2" xfId="23" applyNumberFormat="1" applyFont="1" applyFill="1" applyBorder="1" applyAlignment="1" applyProtection="1"/>
    <xf numFmtId="0" fontId="5" fillId="0" borderId="0" xfId="23" applyAlignment="1">
      <alignment horizontal="right" vertical="center"/>
    </xf>
    <xf numFmtId="0" fontId="1" fillId="0" borderId="0" xfId="20"/>
    <xf numFmtId="0" fontId="15" fillId="0" borderId="0" xfId="12" applyFont="1">
      <alignment vertical="center"/>
    </xf>
    <xf numFmtId="0" fontId="17" fillId="0" borderId="0" xfId="23" applyFont="1"/>
    <xf numFmtId="0" fontId="17" fillId="0" borderId="0" xfId="23" applyFont="1" applyFill="1"/>
    <xf numFmtId="0" fontId="19" fillId="0" borderId="0" xfId="19" applyFont="1" applyAlignment="1">
      <alignment vertical="center"/>
    </xf>
    <xf numFmtId="0" fontId="15" fillId="0" borderId="0" xfId="15" applyFont="1" applyAlignment="1">
      <alignment horizontal="center"/>
    </xf>
    <xf numFmtId="0" fontId="18" fillId="0" borderId="0" xfId="15" applyFont="1"/>
    <xf numFmtId="0" fontId="17" fillId="0" borderId="0" xfId="24" applyFont="1">
      <alignment vertical="center"/>
    </xf>
    <xf numFmtId="0" fontId="18" fillId="0" borderId="0" xfId="24" applyFont="1">
      <alignment vertical="center"/>
    </xf>
    <xf numFmtId="0" fontId="17" fillId="0" borderId="0" xfId="0" applyFont="1">
      <alignment vertical="center"/>
    </xf>
    <xf numFmtId="0" fontId="18" fillId="3" borderId="0" xfId="10" applyFont="1" applyFill="1"/>
    <xf numFmtId="0" fontId="2" fillId="0" borderId="0" xfId="12" applyFont="1" applyFill="1">
      <alignment vertical="center"/>
    </xf>
    <xf numFmtId="0" fontId="2" fillId="0" borderId="8" xfId="12" applyNumberFormat="1" applyFont="1" applyFill="1" applyBorder="1" applyAlignment="1" applyProtection="1">
      <alignment horizontal="left" vertical="center" wrapText="1"/>
    </xf>
    <xf numFmtId="178" fontId="2" fillId="0" borderId="8" xfId="12" applyNumberFormat="1" applyFont="1" applyFill="1" applyBorder="1" applyAlignment="1" applyProtection="1">
      <alignment horizontal="right" vertical="center" wrapText="1"/>
    </xf>
    <xf numFmtId="178" fontId="2" fillId="0" borderId="8" xfId="18" applyNumberFormat="1" applyFont="1" applyFill="1" applyBorder="1" applyAlignment="1" applyProtection="1">
      <alignment horizontal="right" vertical="center" wrapText="1"/>
    </xf>
    <xf numFmtId="182" fontId="0" fillId="0" borderId="8" xfId="0" applyNumberFormat="1" applyFill="1" applyBorder="1" applyAlignment="1">
      <alignment horizontal="right" vertical="center"/>
    </xf>
    <xf numFmtId="0" fontId="5" fillId="0" borderId="0" xfId="23" applyFill="1" applyAlignment="1">
      <alignment vertical="center"/>
    </xf>
    <xf numFmtId="0" fontId="2" fillId="0" borderId="0" xfId="5" applyFont="1" applyFill="1" applyAlignment="1"/>
    <xf numFmtId="0" fontId="2" fillId="0" borderId="0" xfId="5" applyFont="1" applyFill="1" applyBorder="1" applyAlignment="1">
      <alignment horizontal="center" vertical="center"/>
    </xf>
    <xf numFmtId="0" fontId="2" fillId="0" borderId="2" xfId="5" applyFont="1" applyFill="1" applyBorder="1" applyAlignment="1">
      <alignment horizontal="right" vertical="center"/>
    </xf>
    <xf numFmtId="0" fontId="2" fillId="0" borderId="8" xfId="5" applyFont="1" applyFill="1" applyBorder="1" applyAlignment="1">
      <alignment horizontal="center" vertical="center"/>
    </xf>
    <xf numFmtId="0" fontId="2" fillId="0" borderId="8" xfId="5" applyNumberFormat="1" applyFont="1" applyFill="1" applyBorder="1" applyAlignment="1" applyProtection="1">
      <alignment horizontal="centerContinuous" vertical="center"/>
    </xf>
    <xf numFmtId="0" fontId="2" fillId="0" borderId="8" xfId="5" applyFont="1" applyFill="1" applyBorder="1" applyAlignment="1">
      <alignment horizontal="centerContinuous" vertical="center"/>
    </xf>
    <xf numFmtId="0" fontId="2" fillId="4" borderId="8" xfId="5" applyFont="1" applyFill="1" applyBorder="1" applyAlignment="1">
      <alignment horizontal="center" vertical="center" wrapText="1"/>
    </xf>
    <xf numFmtId="0" fontId="5" fillId="0" borderId="0" xfId="5" applyFont="1">
      <alignment vertical="center"/>
    </xf>
    <xf numFmtId="49" fontId="2" fillId="0" borderId="8" xfId="5" applyNumberFormat="1" applyFont="1" applyFill="1" applyBorder="1" applyAlignment="1" applyProtection="1">
      <alignment horizontal="left" vertical="center" wrapText="1"/>
    </xf>
    <xf numFmtId="0" fontId="2" fillId="0" borderId="8" xfId="5" applyNumberFormat="1" applyFont="1" applyFill="1" applyBorder="1" applyAlignment="1" applyProtection="1">
      <alignment horizontal="center" vertical="center" wrapText="1"/>
    </xf>
    <xf numFmtId="49" fontId="2" fillId="0" borderId="8" xfId="5" applyNumberFormat="1" applyFont="1" applyFill="1" applyBorder="1" applyAlignment="1" applyProtection="1">
      <alignment horizontal="center" vertical="center" wrapText="1"/>
    </xf>
    <xf numFmtId="0" fontId="2" fillId="0" borderId="5" xfId="5" applyNumberFormat="1" applyFont="1" applyFill="1" applyBorder="1" applyAlignment="1" applyProtection="1">
      <alignment horizontal="left" vertical="center" wrapText="1"/>
    </xf>
    <xf numFmtId="183" fontId="2" fillId="0" borderId="8" xfId="5" applyNumberFormat="1" applyFont="1" applyFill="1" applyBorder="1" applyAlignment="1" applyProtection="1">
      <alignment horizontal="right" vertical="center" wrapText="1"/>
    </xf>
    <xf numFmtId="0" fontId="19" fillId="0" borderId="0" xfId="19" applyFont="1" applyFill="1" applyAlignment="1">
      <alignment vertical="center"/>
    </xf>
    <xf numFmtId="0" fontId="16" fillId="0" borderId="0" xfId="15" applyFont="1" applyFill="1"/>
    <xf numFmtId="0" fontId="15" fillId="0" borderId="0" xfId="15" applyFont="1" applyFill="1"/>
    <xf numFmtId="49" fontId="2" fillId="0" borderId="8" xfId="24" applyNumberFormat="1" applyFont="1" applyFill="1" applyBorder="1" applyAlignment="1" applyProtection="1">
      <alignment horizontal="left" vertical="center" wrapText="1"/>
    </xf>
    <xf numFmtId="49" fontId="2" fillId="0" borderId="5" xfId="24" applyNumberFormat="1" applyFont="1" applyFill="1" applyBorder="1" applyAlignment="1" applyProtection="1">
      <alignment horizontal="left" vertical="center" wrapText="1"/>
    </xf>
    <xf numFmtId="0" fontId="2" fillId="0" borderId="0" xfId="24" applyFont="1">
      <alignment vertical="center"/>
    </xf>
    <xf numFmtId="0" fontId="5" fillId="0" borderId="0" xfId="24" applyFont="1">
      <alignment vertical="center"/>
    </xf>
    <xf numFmtId="0" fontId="2" fillId="0" borderId="0" xfId="24" applyFont="1" applyAlignment="1">
      <alignment horizontal="right" vertical="center"/>
    </xf>
    <xf numFmtId="0" fontId="2" fillId="0" borderId="3" xfId="12" applyFont="1" applyFill="1" applyBorder="1" applyAlignment="1">
      <alignment horizontal="center" vertical="center" wrapText="1"/>
    </xf>
    <xf numFmtId="0" fontId="5" fillId="0" borderId="8" xfId="0" applyFont="1" applyBorder="1">
      <alignment vertical="center"/>
    </xf>
    <xf numFmtId="0" fontId="2" fillId="0" borderId="0" xfId="0" applyFont="1">
      <alignment vertical="center"/>
    </xf>
    <xf numFmtId="49" fontId="5" fillId="3" borderId="0" xfId="10" applyNumberFormat="1" applyFont="1" applyFill="1" applyAlignment="1">
      <alignment horizontal="right" vertical="center"/>
    </xf>
    <xf numFmtId="49" fontId="5" fillId="0" borderId="1" xfId="10" applyNumberFormat="1" applyFont="1" applyFill="1" applyBorder="1" applyAlignment="1">
      <alignment vertical="center"/>
    </xf>
    <xf numFmtId="0" fontId="5" fillId="0" borderId="0" xfId="10" applyFill="1"/>
    <xf numFmtId="0" fontId="2" fillId="0" borderId="0" xfId="16" applyFont="1"/>
    <xf numFmtId="0" fontId="1" fillId="0" borderId="0" xfId="16" applyFont="1" applyAlignment="1">
      <alignment horizontal="right"/>
    </xf>
    <xf numFmtId="0" fontId="2" fillId="0" borderId="8" xfId="11" applyFont="1" applyBorder="1" applyAlignment="1">
      <alignment horizontal="center" vertical="center" wrapText="1"/>
    </xf>
    <xf numFmtId="0" fontId="2" fillId="0" borderId="8" xfId="11" applyFont="1" applyFill="1" applyBorder="1" applyAlignment="1">
      <alignment horizontal="center" vertical="center" wrapText="1"/>
    </xf>
    <xf numFmtId="49" fontId="2" fillId="0" borderId="8" xfId="16" applyNumberFormat="1" applyFont="1" applyFill="1" applyBorder="1" applyAlignment="1">
      <alignment vertical="center" wrapText="1"/>
    </xf>
    <xf numFmtId="49" fontId="2" fillId="0" borderId="8" xfId="16" applyNumberFormat="1" applyFont="1" applyFill="1" applyBorder="1" applyAlignment="1">
      <alignment horizontal="left" vertical="center" wrapText="1"/>
    </xf>
    <xf numFmtId="0" fontId="2" fillId="0" borderId="8" xfId="16" applyNumberFormat="1" applyFont="1" applyFill="1" applyBorder="1" applyAlignment="1">
      <alignment horizontal="left" vertical="center" wrapText="1"/>
    </xf>
    <xf numFmtId="179" fontId="2" fillId="0" borderId="8" xfId="16" applyNumberFormat="1" applyFont="1" applyFill="1" applyBorder="1" applyAlignment="1">
      <alignment horizontal="left" vertical="center" wrapText="1"/>
    </xf>
    <xf numFmtId="0" fontId="9" fillId="0" borderId="0" xfId="16" applyFont="1" applyFill="1" applyAlignment="1">
      <alignment wrapText="1"/>
    </xf>
    <xf numFmtId="0" fontId="2" fillId="0" borderId="1" xfId="12" applyFont="1" applyFill="1" applyBorder="1" applyAlignment="1">
      <alignment horizontal="center" vertical="center" wrapText="1"/>
    </xf>
    <xf numFmtId="0" fontId="5" fillId="0" borderId="0" xfId="23" applyFont="1" applyFill="1"/>
    <xf numFmtId="0" fontId="2" fillId="0" borderId="0" xfId="15" applyFont="1" applyAlignment="1">
      <alignment horizontal="center"/>
    </xf>
    <xf numFmtId="0" fontId="8" fillId="0" borderId="0" xfId="15" applyFont="1" applyFill="1"/>
    <xf numFmtId="182" fontId="8" fillId="0" borderId="0" xfId="15" applyNumberFormat="1" applyFont="1" applyFill="1"/>
    <xf numFmtId="0" fontId="2" fillId="0" borderId="0" xfId="15" applyFont="1" applyFill="1"/>
    <xf numFmtId="0" fontId="2" fillId="5" borderId="0" xfId="22" applyFont="1" applyFill="1"/>
    <xf numFmtId="0" fontId="5" fillId="5" borderId="0" xfId="22" applyFill="1"/>
    <xf numFmtId="0" fontId="2" fillId="5" borderId="0" xfId="22" applyFont="1" applyFill="1" applyAlignment="1">
      <alignment vertical="center"/>
    </xf>
    <xf numFmtId="181" fontId="2" fillId="5" borderId="0" xfId="22" applyNumberFormat="1" applyFont="1" applyFill="1" applyAlignment="1">
      <alignment vertical="center"/>
    </xf>
    <xf numFmtId="0" fontId="1" fillId="5" borderId="0" xfId="17" applyFill="1"/>
    <xf numFmtId="0" fontId="2" fillId="5" borderId="0" xfId="17" applyFont="1" applyFill="1"/>
    <xf numFmtId="0" fontId="2" fillId="5" borderId="0" xfId="17" applyFont="1" applyFill="1" applyAlignment="1"/>
    <xf numFmtId="0" fontId="2" fillId="5" borderId="0" xfId="17" applyFont="1" applyFill="1" applyAlignment="1">
      <alignment horizontal="right" vertical="center"/>
    </xf>
    <xf numFmtId="0" fontId="5" fillId="5" borderId="0" xfId="17" applyFont="1" applyFill="1" applyAlignment="1"/>
    <xf numFmtId="0" fontId="12" fillId="5" borderId="0" xfId="17" applyFont="1" applyFill="1" applyAlignment="1"/>
    <xf numFmtId="0" fontId="12" fillId="5" borderId="0" xfId="17" applyFont="1" applyFill="1"/>
    <xf numFmtId="49" fontId="2" fillId="5" borderId="8" xfId="17" applyNumberFormat="1" applyFont="1" applyFill="1" applyBorder="1" applyAlignment="1">
      <alignment horizontal="left" vertical="center"/>
    </xf>
    <xf numFmtId="0" fontId="15" fillId="5" borderId="0" xfId="17" applyFont="1" applyFill="1"/>
    <xf numFmtId="0" fontId="0" fillId="5" borderId="0" xfId="0" applyFill="1">
      <alignment vertical="center"/>
    </xf>
    <xf numFmtId="0" fontId="10" fillId="5" borderId="0" xfId="17" applyFont="1" applyFill="1"/>
    <xf numFmtId="0" fontId="17" fillId="5" borderId="0" xfId="0" applyFont="1" applyFill="1">
      <alignment vertical="center"/>
    </xf>
    <xf numFmtId="0" fontId="1" fillId="5" borderId="0" xfId="17" applyFill="1" applyBorder="1"/>
    <xf numFmtId="0" fontId="2" fillId="5" borderId="8" xfId="12" applyNumberFormat="1" applyFont="1" applyFill="1" applyBorder="1" applyAlignment="1" applyProtection="1">
      <alignment horizontal="left" vertical="center" wrapText="1"/>
    </xf>
    <xf numFmtId="0" fontId="23" fillId="5" borderId="16" xfId="0" applyFont="1" applyFill="1" applyBorder="1" applyAlignment="1">
      <alignment horizontal="left" vertical="center" shrinkToFit="1"/>
    </xf>
    <xf numFmtId="0" fontId="2" fillId="5" borderId="0" xfId="12" applyFont="1" applyFill="1" applyAlignment="1">
      <alignment vertical="center"/>
    </xf>
    <xf numFmtId="0" fontId="5" fillId="5" borderId="0" xfId="12" applyFill="1">
      <alignment vertical="center"/>
    </xf>
    <xf numFmtId="0" fontId="8" fillId="5" borderId="0" xfId="12" applyFont="1" applyFill="1" applyAlignment="1"/>
    <xf numFmtId="0" fontId="8" fillId="5" borderId="0" xfId="12" applyFont="1" applyFill="1" applyAlignment="1">
      <alignment horizontal="right" vertical="center"/>
    </xf>
    <xf numFmtId="0" fontId="8" fillId="5" borderId="2" xfId="12" applyFont="1" applyFill="1" applyBorder="1" applyAlignment="1">
      <alignment vertical="center"/>
    </xf>
    <xf numFmtId="0" fontId="2" fillId="5" borderId="0" xfId="12" applyFont="1" applyFill="1" applyBorder="1" applyAlignment="1">
      <alignment horizontal="right" vertical="center"/>
    </xf>
    <xf numFmtId="0" fontId="17" fillId="5" borderId="0" xfId="12" applyFont="1" applyFill="1">
      <alignment vertical="center"/>
    </xf>
    <xf numFmtId="0" fontId="2" fillId="5" borderId="0" xfId="12" applyFont="1" applyFill="1">
      <alignment vertical="center"/>
    </xf>
    <xf numFmtId="0" fontId="1" fillId="5" borderId="0" xfId="22" applyFont="1" applyFill="1"/>
    <xf numFmtId="0" fontId="2" fillId="5" borderId="8" xfId="17" applyNumberFormat="1" applyFont="1" applyFill="1" applyBorder="1" applyAlignment="1" applyProtection="1">
      <alignment horizontal="centerContinuous" vertical="center"/>
    </xf>
    <xf numFmtId="0" fontId="1" fillId="5" borderId="0" xfId="17" applyFont="1" applyFill="1"/>
    <xf numFmtId="0" fontId="11" fillId="5" borderId="0" xfId="17" applyFont="1" applyFill="1"/>
    <xf numFmtId="0" fontId="2" fillId="5" borderId="8" xfId="17" applyNumberFormat="1" applyFont="1" applyFill="1" applyBorder="1" applyAlignment="1" applyProtection="1">
      <alignment horizontal="center" vertical="center" wrapText="1"/>
    </xf>
    <xf numFmtId="0" fontId="2" fillId="5" borderId="8" xfId="17" applyNumberFormat="1" applyFont="1" applyFill="1" applyBorder="1" applyAlignment="1">
      <alignment horizontal="left" vertical="center" wrapText="1"/>
    </xf>
    <xf numFmtId="182" fontId="2" fillId="5" borderId="8" xfId="17" applyNumberFormat="1" applyFont="1" applyFill="1" applyBorder="1" applyAlignment="1">
      <alignment horizontal="right" vertical="center" wrapText="1"/>
    </xf>
    <xf numFmtId="0" fontId="2" fillId="5" borderId="0" xfId="17" applyFont="1" applyFill="1" applyAlignment="1">
      <alignment vertical="center"/>
    </xf>
    <xf numFmtId="0" fontId="15" fillId="5" borderId="0" xfId="17" applyFont="1" applyFill="1" applyAlignment="1">
      <alignment vertical="center"/>
    </xf>
    <xf numFmtId="0" fontId="18" fillId="5" borderId="0" xfId="12" applyFont="1" applyFill="1">
      <alignment vertical="center"/>
    </xf>
    <xf numFmtId="0" fontId="15" fillId="5" borderId="0" xfId="12" applyFont="1" applyFill="1">
      <alignment vertical="center"/>
    </xf>
    <xf numFmtId="0" fontId="2" fillId="0" borderId="1" xfId="12" applyNumberFormat="1" applyFont="1" applyFill="1" applyBorder="1" applyAlignment="1" applyProtection="1">
      <alignment horizontal="left" vertical="center" wrapText="1"/>
    </xf>
    <xf numFmtId="0" fontId="25" fillId="0" borderId="8" xfId="26" applyFont="1" applyFill="1" applyBorder="1" applyAlignment="1">
      <alignment horizontal="left" vertical="center" shrinkToFit="1"/>
    </xf>
    <xf numFmtId="183" fontId="2" fillId="0" borderId="8" xfId="5" applyNumberFormat="1" applyFont="1" applyFill="1" applyBorder="1" applyAlignment="1" applyProtection="1">
      <alignment horizontal="center" vertical="center" wrapText="1"/>
    </xf>
    <xf numFmtId="0" fontId="0" fillId="0" borderId="0" xfId="0" applyFill="1" applyAlignment="1">
      <alignment horizontal="center" vertical="center"/>
    </xf>
    <xf numFmtId="0" fontId="17" fillId="0" borderId="0" xfId="23" applyFont="1" applyFill="1" applyAlignment="1">
      <alignment horizontal="center"/>
    </xf>
    <xf numFmtId="0" fontId="2" fillId="0" borderId="8" xfId="12" applyNumberFormat="1" applyFont="1" applyFill="1" applyBorder="1" applyAlignment="1" applyProtection="1">
      <alignment horizontal="center" vertical="center" wrapText="1"/>
    </xf>
    <xf numFmtId="0" fontId="8" fillId="6" borderId="0" xfId="23" applyNumberFormat="1" applyFont="1" applyFill="1" applyBorder="1" applyAlignment="1" applyProtection="1">
      <alignment horizontal="center" vertical="center" wrapText="1"/>
    </xf>
    <xf numFmtId="182" fontId="5" fillId="6" borderId="4" xfId="23" applyNumberFormat="1" applyFont="1" applyFill="1" applyBorder="1" applyAlignment="1" applyProtection="1">
      <alignment horizontal="center" vertical="center" wrapText="1"/>
    </xf>
    <xf numFmtId="0" fontId="8" fillId="6" borderId="1" xfId="12" applyNumberFormat="1" applyFont="1" applyFill="1" applyBorder="1" applyAlignment="1" applyProtection="1">
      <alignment horizontal="center" vertical="center" wrapText="1"/>
    </xf>
    <xf numFmtId="182" fontId="0" fillId="6" borderId="8" xfId="0" applyNumberFormat="1" applyFill="1" applyBorder="1" applyAlignment="1">
      <alignment horizontal="right" vertical="center"/>
    </xf>
    <xf numFmtId="0" fontId="2" fillId="0" borderId="8" xfId="5" applyFont="1" applyFill="1" applyBorder="1" applyAlignment="1">
      <alignment horizontal="center" vertical="center"/>
    </xf>
    <xf numFmtId="0" fontId="2" fillId="4" borderId="8" xfId="5" applyFont="1" applyFill="1" applyBorder="1" applyAlignment="1">
      <alignment horizontal="center" vertical="center" wrapText="1"/>
    </xf>
    <xf numFmtId="0" fontId="2" fillId="5" borderId="1" xfId="12" applyFont="1" applyFill="1" applyBorder="1" applyAlignment="1">
      <alignment horizontal="center" vertical="center" wrapText="1"/>
    </xf>
    <xf numFmtId="0" fontId="5" fillId="0" borderId="0" xfId="12" applyFont="1">
      <alignment vertical="center"/>
    </xf>
    <xf numFmtId="182" fontId="2" fillId="0" borderId="1" xfId="12" applyNumberFormat="1" applyFont="1" applyFill="1" applyBorder="1" applyAlignment="1" applyProtection="1">
      <alignment horizontal="right" vertical="center" wrapText="1"/>
    </xf>
    <xf numFmtId="182" fontId="2" fillId="0" borderId="1" xfId="28" applyNumberFormat="1" applyFont="1" applyFill="1" applyBorder="1" applyAlignment="1" applyProtection="1">
      <alignment horizontal="right" vertical="center" wrapText="1"/>
    </xf>
    <xf numFmtId="184" fontId="2" fillId="6" borderId="8" xfId="17" applyNumberFormat="1" applyFont="1" applyFill="1" applyBorder="1" applyAlignment="1">
      <alignment horizontal="right" vertical="center"/>
    </xf>
    <xf numFmtId="184" fontId="2" fillId="5" borderId="8" xfId="17" applyNumberFormat="1" applyFont="1" applyFill="1" applyBorder="1" applyAlignment="1">
      <alignment horizontal="right" vertical="center"/>
    </xf>
    <xf numFmtId="0" fontId="2" fillId="0" borderId="8" xfId="0" applyNumberFormat="1" applyFont="1" applyFill="1" applyBorder="1" applyAlignment="1" applyProtection="1">
      <alignment horizontal="left" wrapText="1"/>
    </xf>
    <xf numFmtId="184" fontId="2" fillId="5" borderId="8" xfId="12" applyNumberFormat="1" applyFont="1" applyFill="1" applyBorder="1" applyAlignment="1" applyProtection="1">
      <alignment horizontal="right" vertical="center" wrapText="1"/>
    </xf>
    <xf numFmtId="184" fontId="2" fillId="5" borderId="8" xfId="13" applyNumberFormat="1" applyFont="1" applyFill="1" applyBorder="1" applyAlignment="1" applyProtection="1">
      <alignment horizontal="right" vertical="center" wrapText="1"/>
    </xf>
    <xf numFmtId="184" fontId="2" fillId="5" borderId="8" xfId="12" applyNumberFormat="1" applyFont="1" applyFill="1" applyBorder="1" applyAlignment="1">
      <alignment horizontal="right" vertical="center"/>
    </xf>
    <xf numFmtId="0" fontId="8" fillId="6" borderId="8" xfId="12" applyNumberFormat="1" applyFont="1" applyFill="1" applyBorder="1" applyAlignment="1" applyProtection="1">
      <alignment horizontal="center" vertical="center" wrapText="1"/>
    </xf>
    <xf numFmtId="178" fontId="2" fillId="6" borderId="8" xfId="12" applyNumberFormat="1" applyFont="1" applyFill="1" applyBorder="1" applyAlignment="1" applyProtection="1">
      <alignment horizontal="right" vertical="center" wrapText="1"/>
    </xf>
    <xf numFmtId="0" fontId="2" fillId="6" borderId="8" xfId="12" applyNumberFormat="1" applyFont="1" applyFill="1" applyBorder="1" applyAlignment="1" applyProtection="1">
      <alignment horizontal="left" vertical="center" wrapText="1"/>
    </xf>
    <xf numFmtId="0" fontId="9" fillId="6" borderId="8" xfId="12" applyNumberFormat="1" applyFont="1" applyFill="1" applyBorder="1" applyAlignment="1" applyProtection="1">
      <alignment vertical="center" wrapText="1"/>
    </xf>
    <xf numFmtId="0" fontId="2" fillId="6" borderId="1" xfId="12" applyNumberFormat="1" applyFont="1" applyFill="1" applyBorder="1" applyAlignment="1" applyProtection="1">
      <alignment horizontal="left" vertical="center" wrapText="1"/>
    </xf>
    <xf numFmtId="0" fontId="2" fillId="6" borderId="8" xfId="12" applyNumberFormat="1" applyFont="1" applyFill="1" applyBorder="1" applyAlignment="1" applyProtection="1">
      <alignment vertical="center" wrapText="1"/>
    </xf>
    <xf numFmtId="0" fontId="2" fillId="6" borderId="1" xfId="12" applyNumberFormat="1" applyFont="1" applyFill="1" applyBorder="1" applyAlignment="1" applyProtection="1">
      <alignment vertical="center" wrapText="1"/>
    </xf>
    <xf numFmtId="0" fontId="25" fillId="6" borderId="8" xfId="26" applyFont="1" applyFill="1" applyBorder="1" applyAlignment="1">
      <alignment horizontal="left" vertical="center" shrinkToFit="1"/>
    </xf>
    <xf numFmtId="0" fontId="25" fillId="6" borderId="8" xfId="26" applyFont="1" applyFill="1" applyBorder="1" applyAlignment="1">
      <alignment vertical="center" shrinkToFit="1"/>
    </xf>
    <xf numFmtId="0" fontId="26" fillId="6" borderId="8" xfId="26" applyFont="1" applyFill="1" applyBorder="1" applyAlignment="1">
      <alignment horizontal="center" vertical="center" shrinkToFit="1"/>
    </xf>
    <xf numFmtId="0" fontId="25" fillId="6" borderId="8" xfId="26" applyFont="1" applyFill="1" applyBorder="1" applyAlignment="1">
      <alignment vertical="center"/>
    </xf>
    <xf numFmtId="0" fontId="26" fillId="6" borderId="8" xfId="26" applyFont="1" applyFill="1" applyBorder="1" applyAlignment="1">
      <alignment horizontal="center" vertical="center"/>
    </xf>
    <xf numFmtId="182" fontId="2" fillId="6" borderId="8" xfId="12" applyNumberFormat="1" applyFont="1" applyFill="1" applyBorder="1" applyAlignment="1" applyProtection="1">
      <alignment horizontal="right" vertical="center" wrapText="1"/>
    </xf>
    <xf numFmtId="182" fontId="2" fillId="5" borderId="8" xfId="14" applyNumberFormat="1" applyFont="1" applyFill="1" applyBorder="1" applyAlignment="1" applyProtection="1">
      <alignment horizontal="right" vertical="center" wrapText="1"/>
    </xf>
    <xf numFmtId="182" fontId="2" fillId="5" borderId="8" xfId="12" applyNumberFormat="1" applyFont="1" applyFill="1" applyBorder="1" applyAlignment="1" applyProtection="1">
      <alignment horizontal="right" vertical="center" wrapText="1"/>
    </xf>
    <xf numFmtId="182" fontId="2" fillId="5" borderId="8" xfId="12" applyNumberFormat="1" applyFont="1" applyFill="1" applyBorder="1" applyAlignment="1">
      <alignment horizontal="right" vertical="center"/>
    </xf>
    <xf numFmtId="182" fontId="2" fillId="6" borderId="8" xfId="14" applyNumberFormat="1" applyFont="1" applyFill="1" applyBorder="1" applyAlignment="1" applyProtection="1">
      <alignment horizontal="right" vertical="center" wrapText="1"/>
    </xf>
    <xf numFmtId="0" fontId="27" fillId="7" borderId="8" xfId="12" applyNumberFormat="1" applyFont="1" applyFill="1" applyBorder="1" applyAlignment="1" applyProtection="1">
      <alignment horizontal="center" vertical="center" wrapText="1"/>
    </xf>
    <xf numFmtId="0" fontId="2" fillId="6" borderId="3" xfId="15" applyFont="1" applyFill="1" applyBorder="1" applyAlignment="1">
      <alignment horizontal="center" vertical="center"/>
    </xf>
    <xf numFmtId="0" fontId="2" fillId="6" borderId="7" xfId="15" applyFont="1" applyFill="1" applyBorder="1" applyAlignment="1">
      <alignment horizontal="center" vertical="center"/>
    </xf>
    <xf numFmtId="0" fontId="2" fillId="6" borderId="8" xfId="15" applyFont="1" applyFill="1" applyBorder="1" applyAlignment="1">
      <alignment vertical="center"/>
    </xf>
    <xf numFmtId="0" fontId="2" fillId="6" borderId="8" xfId="27" applyFont="1" applyFill="1" applyBorder="1" applyAlignment="1">
      <alignment vertical="center" wrapText="1"/>
    </xf>
    <xf numFmtId="0" fontId="2" fillId="6" borderId="8" xfId="27" applyFont="1" applyFill="1" applyBorder="1" applyAlignment="1">
      <alignment vertical="center"/>
    </xf>
    <xf numFmtId="0" fontId="1" fillId="6" borderId="0" xfId="15" applyFill="1"/>
    <xf numFmtId="0" fontId="0" fillId="6" borderId="0" xfId="0" applyFill="1">
      <alignment vertical="center"/>
    </xf>
    <xf numFmtId="0" fontId="2" fillId="0" borderId="0" xfId="22" applyFont="1" applyAlignment="1">
      <alignment vertical="center"/>
    </xf>
    <xf numFmtId="0" fontId="1" fillId="0" borderId="0" xfId="22" applyFont="1"/>
    <xf numFmtId="0" fontId="2" fillId="0" borderId="0" xfId="22" applyFont="1" applyFill="1" applyAlignment="1">
      <alignment vertical="center"/>
    </xf>
    <xf numFmtId="0" fontId="1" fillId="0" borderId="0" xfId="29"/>
    <xf numFmtId="0" fontId="2" fillId="0" borderId="0" xfId="29" applyFont="1" applyFill="1"/>
    <xf numFmtId="0" fontId="2" fillId="0" borderId="0" xfId="29" applyFont="1" applyFill="1" applyAlignment="1"/>
    <xf numFmtId="0" fontId="2" fillId="0" borderId="0" xfId="29" applyFont="1" applyFill="1" applyAlignment="1">
      <alignment horizontal="right" vertical="center"/>
    </xf>
    <xf numFmtId="0" fontId="5" fillId="0" borderId="0" xfId="29" applyFont="1" applyFill="1" applyAlignment="1"/>
    <xf numFmtId="0" fontId="5" fillId="0" borderId="0" xfId="29" applyFont="1" applyAlignment="1"/>
    <xf numFmtId="0" fontId="1" fillId="0" borderId="0" xfId="29" applyFont="1"/>
    <xf numFmtId="0" fontId="2" fillId="0" borderId="8" xfId="29" applyNumberFormat="1" applyFont="1" applyFill="1" applyBorder="1" applyAlignment="1" applyProtection="1">
      <alignment horizontal="center" vertical="center" wrapText="1"/>
    </xf>
    <xf numFmtId="0" fontId="2" fillId="3" borderId="8" xfId="29" applyNumberFormat="1" applyFont="1" applyFill="1" applyBorder="1" applyAlignment="1" applyProtection="1">
      <alignment horizontal="center" vertical="center" wrapText="1"/>
    </xf>
    <xf numFmtId="182" fontId="2" fillId="0" borderId="8" xfId="29" applyNumberFormat="1" applyFont="1" applyFill="1" applyBorder="1" applyAlignment="1">
      <alignment horizontal="right" vertical="center" wrapText="1"/>
    </xf>
    <xf numFmtId="0" fontId="2" fillId="0" borderId="0" xfId="29" applyFont="1" applyFill="1" applyAlignment="1">
      <alignment vertical="center"/>
    </xf>
    <xf numFmtId="0" fontId="1" fillId="0" borderId="0" xfId="29" applyBorder="1"/>
    <xf numFmtId="182" fontId="2" fillId="6" borderId="8" xfId="29" applyNumberFormat="1" applyFont="1" applyFill="1" applyBorder="1" applyAlignment="1">
      <alignment horizontal="right" vertical="center" wrapText="1"/>
    </xf>
    <xf numFmtId="49" fontId="8" fillId="0" borderId="8" xfId="29" applyNumberFormat="1" applyFont="1" applyFill="1" applyBorder="1" applyAlignment="1">
      <alignment horizontal="center" vertical="center" wrapText="1"/>
    </xf>
    <xf numFmtId="182" fontId="8" fillId="6" borderId="8" xfId="29" applyNumberFormat="1" applyFont="1" applyFill="1" applyBorder="1" applyAlignment="1">
      <alignment horizontal="center" vertical="center" wrapText="1"/>
    </xf>
    <xf numFmtId="182" fontId="8" fillId="0" borderId="8" xfId="29" applyNumberFormat="1" applyFont="1" applyFill="1" applyBorder="1" applyAlignment="1">
      <alignment horizontal="center" vertical="center" wrapText="1"/>
    </xf>
    <xf numFmtId="49" fontId="8" fillId="0" borderId="8" xfId="5" applyNumberFormat="1" applyFont="1" applyFill="1" applyBorder="1" applyAlignment="1" applyProtection="1">
      <alignment horizontal="center" vertical="center" wrapText="1"/>
    </xf>
    <xf numFmtId="0" fontId="8" fillId="0" borderId="8" xfId="5" applyNumberFormat="1" applyFont="1" applyFill="1" applyBorder="1" applyAlignment="1" applyProtection="1">
      <alignment horizontal="center" vertical="center" wrapText="1"/>
    </xf>
    <xf numFmtId="0" fontId="8" fillId="0" borderId="5" xfId="5" applyNumberFormat="1" applyFont="1" applyFill="1" applyBorder="1" applyAlignment="1" applyProtection="1">
      <alignment horizontal="center" vertical="center" wrapText="1"/>
    </xf>
    <xf numFmtId="183" fontId="8" fillId="0" borderId="8" xfId="5" applyNumberFormat="1" applyFont="1" applyFill="1" applyBorder="1" applyAlignment="1" applyProtection="1">
      <alignment horizontal="center" vertical="center" wrapText="1"/>
    </xf>
    <xf numFmtId="0" fontId="8" fillId="0" borderId="0" xfId="12" applyFont="1" applyFill="1" applyBorder="1" applyAlignment="1">
      <alignment vertical="center"/>
    </xf>
    <xf numFmtId="184" fontId="1" fillId="5" borderId="8" xfId="17" applyNumberFormat="1" applyFill="1" applyBorder="1"/>
    <xf numFmtId="184" fontId="0" fillId="5" borderId="8" xfId="0" applyNumberFormat="1" applyFill="1" applyBorder="1">
      <alignment vertical="center"/>
    </xf>
    <xf numFmtId="184" fontId="1" fillId="7" borderId="8" xfId="12" applyNumberFormat="1" applyFont="1" applyFill="1" applyBorder="1" applyAlignment="1" applyProtection="1">
      <alignment horizontal="right" vertical="center" wrapText="1"/>
    </xf>
    <xf numFmtId="184" fontId="2" fillId="6" borderId="8" xfId="12" applyNumberFormat="1" applyFont="1" applyFill="1" applyBorder="1" applyAlignment="1" applyProtection="1">
      <alignment horizontal="right" vertical="center" wrapText="1"/>
    </xf>
    <xf numFmtId="184" fontId="2" fillId="6" borderId="1" xfId="28" applyNumberFormat="1" applyFont="1" applyFill="1" applyBorder="1" applyAlignment="1" applyProtection="1">
      <alignment horizontal="right" vertical="center" wrapText="1"/>
    </xf>
    <xf numFmtId="184" fontId="2" fillId="5" borderId="8" xfId="14" applyNumberFormat="1" applyFont="1" applyFill="1" applyBorder="1" applyAlignment="1" applyProtection="1">
      <alignment horizontal="right" vertical="center" wrapText="1"/>
    </xf>
    <xf numFmtId="184" fontId="2" fillId="6" borderId="8" xfId="14" applyNumberFormat="1" applyFont="1" applyFill="1" applyBorder="1" applyAlignment="1" applyProtection="1">
      <alignment horizontal="right" vertical="center" wrapText="1"/>
    </xf>
    <xf numFmtId="184" fontId="9" fillId="6" borderId="8" xfId="12" applyNumberFormat="1" applyFont="1" applyFill="1" applyBorder="1" applyAlignment="1" applyProtection="1">
      <alignment horizontal="right" vertical="center" wrapText="1"/>
    </xf>
    <xf numFmtId="184" fontId="9" fillId="6" borderId="8" xfId="14" applyNumberFormat="1" applyFont="1" applyFill="1" applyBorder="1" applyAlignment="1" applyProtection="1">
      <alignment horizontal="right" vertical="center" wrapText="1"/>
    </xf>
    <xf numFmtId="184" fontId="2" fillId="6" borderId="8" xfId="15" applyNumberFormat="1" applyFont="1" applyFill="1" applyBorder="1" applyAlignment="1">
      <alignment horizontal="right" vertical="center" wrapText="1"/>
    </xf>
    <xf numFmtId="184" fontId="2" fillId="0" borderId="8" xfId="15" applyNumberFormat="1" applyFont="1" applyFill="1" applyBorder="1" applyAlignment="1">
      <alignment horizontal="right" vertical="center" wrapText="1"/>
    </xf>
    <xf numFmtId="184" fontId="2" fillId="0" borderId="8" xfId="27" applyNumberFormat="1" applyFont="1" applyFill="1" applyBorder="1" applyAlignment="1">
      <alignment horizontal="right" vertical="center" wrapText="1"/>
    </xf>
    <xf numFmtId="184" fontId="1" fillId="0" borderId="0" xfId="15" applyNumberFormat="1"/>
    <xf numFmtId="184" fontId="0" fillId="0" borderId="0" xfId="0" applyNumberFormat="1">
      <alignment vertical="center"/>
    </xf>
    <xf numFmtId="184" fontId="2" fillId="6" borderId="5" xfId="24" applyNumberFormat="1" applyFont="1" applyFill="1" applyBorder="1" applyAlignment="1" applyProtection="1">
      <alignment horizontal="right" vertical="center" wrapText="1"/>
    </xf>
    <xf numFmtId="184" fontId="2" fillId="6" borderId="8" xfId="24" applyNumberFormat="1" applyFont="1" applyFill="1" applyBorder="1" applyAlignment="1" applyProtection="1">
      <alignment horizontal="right" vertical="center" wrapText="1"/>
    </xf>
    <xf numFmtId="184" fontId="2" fillId="0" borderId="7" xfId="24" applyNumberFormat="1" applyFont="1" applyFill="1" applyBorder="1" applyAlignment="1" applyProtection="1">
      <alignment horizontal="right" vertical="center" wrapText="1"/>
    </xf>
    <xf numFmtId="184" fontId="2" fillId="0" borderId="8" xfId="24" applyNumberFormat="1" applyFont="1" applyFill="1" applyBorder="1" applyAlignment="1" applyProtection="1">
      <alignment horizontal="right" vertical="center" wrapText="1"/>
    </xf>
    <xf numFmtId="184" fontId="2" fillId="0" borderId="8" xfId="24" applyNumberFormat="1" applyFont="1" applyFill="1" applyBorder="1" applyAlignment="1">
      <alignment horizontal="right" vertical="center" wrapText="1"/>
    </xf>
    <xf numFmtId="184" fontId="5" fillId="0" borderId="8" xfId="24" applyNumberFormat="1" applyFill="1" applyBorder="1" applyAlignment="1">
      <alignment horizontal="right" vertical="center"/>
    </xf>
    <xf numFmtId="184" fontId="5" fillId="0" borderId="8" xfId="24" applyNumberFormat="1" applyFill="1" applyBorder="1" applyAlignment="1">
      <alignment horizontal="left" vertical="center" wrapText="1"/>
    </xf>
    <xf numFmtId="182" fontId="5" fillId="0" borderId="8" xfId="0" applyNumberFormat="1" applyFont="1" applyBorder="1">
      <alignment vertical="center"/>
    </xf>
    <xf numFmtId="182" fontId="2" fillId="0" borderId="8" xfId="16" applyNumberFormat="1" applyFont="1" applyFill="1" applyBorder="1" applyAlignment="1">
      <alignment horizontal="right" vertical="center" wrapText="1"/>
    </xf>
    <xf numFmtId="184" fontId="2" fillId="9" borderId="8" xfId="12" applyNumberFormat="1" applyFont="1" applyFill="1" applyBorder="1" applyAlignment="1" applyProtection="1">
      <alignment horizontal="right" vertical="center" wrapText="1"/>
    </xf>
    <xf numFmtId="0" fontId="8" fillId="5" borderId="1" xfId="12" applyNumberFormat="1" applyFont="1" applyFill="1" applyBorder="1" applyAlignment="1" applyProtection="1">
      <alignment horizontal="center" vertical="center" wrapText="1"/>
    </xf>
    <xf numFmtId="182" fontId="8" fillId="5" borderId="1" xfId="12" applyNumberFormat="1" applyFont="1" applyFill="1" applyBorder="1" applyAlignment="1" applyProtection="1">
      <alignment horizontal="center" vertical="center" wrapText="1"/>
    </xf>
    <xf numFmtId="182" fontId="8" fillId="5" borderId="1" xfId="28" applyNumberFormat="1" applyFont="1" applyFill="1" applyBorder="1" applyAlignment="1" applyProtection="1">
      <alignment horizontal="center" vertical="center" wrapText="1"/>
    </xf>
    <xf numFmtId="182" fontId="2" fillId="10" borderId="8" xfId="16" applyNumberFormat="1" applyFont="1" applyFill="1" applyBorder="1" applyAlignment="1">
      <alignment horizontal="right" vertical="center" wrapText="1"/>
    </xf>
    <xf numFmtId="182" fontId="5" fillId="10" borderId="8" xfId="0" applyNumberFormat="1" applyFont="1" applyFill="1" applyBorder="1">
      <alignment vertical="center"/>
    </xf>
    <xf numFmtId="49" fontId="2" fillId="0" borderId="8" xfId="24" applyNumberFormat="1" applyFont="1" applyFill="1" applyBorder="1" applyAlignment="1" applyProtection="1">
      <alignment horizontal="center" vertical="center" wrapText="1"/>
    </xf>
    <xf numFmtId="0" fontId="2" fillId="5" borderId="8" xfId="0" applyNumberFormat="1" applyFont="1" applyFill="1" applyBorder="1" applyAlignment="1" applyProtection="1">
      <alignment horizontal="left" wrapText="1"/>
    </xf>
    <xf numFmtId="184" fontId="2" fillId="9" borderId="8" xfId="12" applyNumberFormat="1" applyFont="1" applyFill="1" applyBorder="1" applyAlignment="1" applyProtection="1">
      <alignment horizontal="center" vertical="center" wrapText="1"/>
    </xf>
    <xf numFmtId="184" fontId="2" fillId="5" borderId="8" xfId="13" applyNumberFormat="1" applyFont="1" applyFill="1" applyBorder="1" applyAlignment="1" applyProtection="1">
      <alignment horizontal="center" vertical="center" wrapText="1"/>
    </xf>
    <xf numFmtId="184" fontId="2" fillId="5" borderId="8" xfId="12" applyNumberFormat="1" applyFont="1" applyFill="1" applyBorder="1" applyAlignment="1" applyProtection="1">
      <alignment horizontal="center" vertical="center" wrapText="1"/>
    </xf>
    <xf numFmtId="184" fontId="2" fillId="5" borderId="8" xfId="12" applyNumberFormat="1" applyFont="1" applyFill="1" applyBorder="1" applyAlignment="1">
      <alignment horizontal="center" vertical="center"/>
    </xf>
    <xf numFmtId="0" fontId="0" fillId="5" borderId="0" xfId="0" applyFill="1" applyAlignment="1">
      <alignment horizontal="center" vertical="center"/>
    </xf>
    <xf numFmtId="0" fontId="5" fillId="5" borderId="0" xfId="12" applyFill="1" applyAlignment="1">
      <alignment horizontal="center" vertical="center"/>
    </xf>
    <xf numFmtId="184" fontId="2" fillId="6" borderId="8" xfId="17" applyNumberFormat="1" applyFont="1" applyFill="1" applyBorder="1" applyAlignment="1">
      <alignment horizontal="center" vertical="center"/>
    </xf>
    <xf numFmtId="184" fontId="2" fillId="5" borderId="8" xfId="17" applyNumberFormat="1" applyFont="1" applyFill="1" applyBorder="1" applyAlignment="1">
      <alignment horizontal="center" vertical="center"/>
    </xf>
    <xf numFmtId="0" fontId="1" fillId="5" borderId="0" xfId="17" applyFill="1" applyAlignment="1">
      <alignment horizontal="center" vertical="center"/>
    </xf>
    <xf numFmtId="182" fontId="2" fillId="5" borderId="8" xfId="17" applyNumberFormat="1" applyFont="1" applyFill="1" applyBorder="1" applyAlignment="1">
      <alignment horizontal="center" vertical="center" wrapText="1"/>
    </xf>
    <xf numFmtId="0" fontId="2" fillId="4" borderId="3" xfId="5" applyFont="1" applyFill="1" applyBorder="1" applyAlignment="1">
      <alignment horizontal="center" vertical="center" wrapText="1"/>
    </xf>
    <xf numFmtId="0" fontId="2" fillId="5" borderId="8" xfId="0" applyNumberFormat="1" applyFont="1" applyFill="1" applyBorder="1" applyAlignment="1" applyProtection="1">
      <alignment horizontal="center" vertical="center" wrapText="1"/>
    </xf>
    <xf numFmtId="182" fontId="2" fillId="6" borderId="8" xfId="29" applyNumberFormat="1" applyFont="1" applyFill="1" applyBorder="1" applyAlignment="1">
      <alignment horizontal="center" vertical="center" wrapText="1"/>
    </xf>
    <xf numFmtId="182" fontId="2" fillId="0" borderId="8" xfId="29" applyNumberFormat="1" applyFont="1" applyFill="1" applyBorder="1" applyAlignment="1">
      <alignment horizontal="center" vertical="center" wrapText="1"/>
    </xf>
    <xf numFmtId="0" fontId="0" fillId="0" borderId="0" xfId="0" applyAlignment="1">
      <alignment horizontal="center" vertical="center"/>
    </xf>
    <xf numFmtId="0" fontId="1" fillId="0" borderId="0" xfId="29" applyAlignment="1">
      <alignment horizontal="center"/>
    </xf>
    <xf numFmtId="182" fontId="2" fillId="6" borderId="1" xfId="12" applyNumberFormat="1" applyFont="1" applyFill="1" applyBorder="1" applyAlignment="1" applyProtection="1">
      <alignment horizontal="center" vertical="center" wrapText="1"/>
    </xf>
    <xf numFmtId="182" fontId="2" fillId="0" borderId="1" xfId="28" applyNumberFormat="1" applyFont="1" applyFill="1" applyBorder="1" applyAlignment="1" applyProtection="1">
      <alignment horizontal="center" vertical="center" wrapText="1"/>
    </xf>
    <xf numFmtId="182" fontId="2" fillId="0" borderId="1" xfId="12" applyNumberFormat="1" applyFont="1" applyFill="1" applyBorder="1" applyAlignment="1" applyProtection="1">
      <alignment horizontal="center" vertical="center" wrapText="1"/>
    </xf>
    <xf numFmtId="0" fontId="5" fillId="0" borderId="0" xfId="12" applyAlignment="1">
      <alignment horizontal="center" vertical="center"/>
    </xf>
    <xf numFmtId="0" fontId="8" fillId="0" borderId="0" xfId="12" applyFont="1" applyFill="1" applyAlignment="1">
      <alignment horizontal="center" vertical="center"/>
    </xf>
    <xf numFmtId="49" fontId="2" fillId="0" borderId="8" xfId="12" applyNumberFormat="1" applyFont="1" applyFill="1" applyBorder="1" applyAlignment="1" applyProtection="1">
      <alignment horizontal="left" vertical="center" wrapText="1"/>
    </xf>
    <xf numFmtId="0" fontId="2" fillId="5" borderId="8" xfId="5" applyNumberFormat="1" applyFont="1" applyFill="1" applyBorder="1" applyAlignment="1" applyProtection="1">
      <alignment horizontal="center" vertical="center" wrapText="1"/>
    </xf>
    <xf numFmtId="49" fontId="2" fillId="5" borderId="8" xfId="5" applyNumberFormat="1" applyFont="1" applyFill="1" applyBorder="1" applyAlignment="1" applyProtection="1">
      <alignment horizontal="center" vertical="center" wrapText="1"/>
    </xf>
    <xf numFmtId="0" fontId="0" fillId="5" borderId="8" xfId="0" applyNumberFormat="1" applyFont="1" applyFill="1" applyBorder="1" applyAlignment="1" applyProtection="1">
      <alignment horizontal="left" wrapText="1"/>
    </xf>
    <xf numFmtId="183" fontId="2" fillId="5" borderId="8" xfId="5" applyNumberFormat="1" applyFont="1" applyFill="1" applyBorder="1" applyAlignment="1" applyProtection="1">
      <alignment horizontal="center" vertical="center" wrapText="1"/>
    </xf>
    <xf numFmtId="183" fontId="2" fillId="5" borderId="8" xfId="5" applyNumberFormat="1" applyFont="1" applyFill="1" applyBorder="1" applyAlignment="1" applyProtection="1">
      <alignment horizontal="right" vertical="center" wrapText="1"/>
    </xf>
    <xf numFmtId="0" fontId="17" fillId="5" borderId="0" xfId="23" applyFont="1" applyFill="1"/>
    <xf numFmtId="49" fontId="2" fillId="0" borderId="0" xfId="5" applyNumberFormat="1" applyFont="1" applyFill="1" applyBorder="1" applyAlignment="1" applyProtection="1">
      <alignment horizontal="left" vertical="center" wrapText="1"/>
    </xf>
    <xf numFmtId="0" fontId="2" fillId="0" borderId="0" xfId="5" applyNumberFormat="1" applyFont="1" applyFill="1" applyBorder="1" applyAlignment="1" applyProtection="1">
      <alignment horizontal="center" vertical="center" wrapText="1"/>
    </xf>
    <xf numFmtId="49" fontId="2" fillId="0" borderId="0" xfId="5" applyNumberFormat="1" applyFont="1" applyFill="1" applyBorder="1" applyAlignment="1" applyProtection="1">
      <alignment horizontal="center" vertical="center" wrapText="1"/>
    </xf>
    <xf numFmtId="0" fontId="2" fillId="0" borderId="0" xfId="5" applyNumberFormat="1" applyFont="1" applyFill="1" applyBorder="1" applyAlignment="1" applyProtection="1">
      <alignment horizontal="left" vertical="center" wrapText="1"/>
    </xf>
    <xf numFmtId="183" fontId="2" fillId="0" borderId="0" xfId="5" applyNumberFormat="1" applyFont="1" applyFill="1" applyBorder="1" applyAlignment="1" applyProtection="1">
      <alignment horizontal="right" vertical="center" wrapText="1"/>
    </xf>
    <xf numFmtId="0" fontId="0" fillId="0" borderId="0" xfId="0" applyBorder="1">
      <alignment vertical="center"/>
    </xf>
    <xf numFmtId="0" fontId="2" fillId="0" borderId="3" xfId="5" applyFont="1" applyFill="1" applyBorder="1" applyAlignment="1">
      <alignment horizontal="center" vertical="center"/>
    </xf>
    <xf numFmtId="0" fontId="2" fillId="0" borderId="8" xfId="5" applyNumberFormat="1" applyFont="1" applyFill="1" applyBorder="1" applyAlignment="1" applyProtection="1">
      <alignment horizontal="left" vertical="center" wrapText="1"/>
    </xf>
    <xf numFmtId="0" fontId="2" fillId="0" borderId="0" xfId="5" applyFont="1" applyFill="1" applyBorder="1" applyAlignment="1"/>
    <xf numFmtId="0" fontId="19" fillId="0" borderId="0" xfId="19" applyFont="1" applyFill="1" applyBorder="1" applyAlignment="1">
      <alignment vertical="center"/>
    </xf>
    <xf numFmtId="0" fontId="10" fillId="0" borderId="0" xfId="24" applyFont="1">
      <alignment vertical="center"/>
    </xf>
    <xf numFmtId="0" fontId="5" fillId="0" borderId="0" xfId="0" applyFont="1">
      <alignment vertical="center"/>
    </xf>
    <xf numFmtId="0" fontId="4" fillId="0" borderId="0" xfId="0" applyNumberFormat="1" applyFont="1" applyFill="1" applyAlignment="1" applyProtection="1">
      <alignment horizontal="center" vertical="center"/>
    </xf>
    <xf numFmtId="0" fontId="28" fillId="0" borderId="0" xfId="0" applyFont="1" applyAlignment="1">
      <alignment horizontal="center" vertical="center"/>
    </xf>
    <xf numFmtId="0" fontId="13" fillId="5" borderId="0" xfId="22" applyNumberFormat="1" applyFont="1" applyFill="1" applyAlignment="1" applyProtection="1">
      <alignment horizontal="center" vertical="center"/>
    </xf>
    <xf numFmtId="0" fontId="2" fillId="5" borderId="1" xfId="12" applyFont="1" applyFill="1" applyBorder="1" applyAlignment="1">
      <alignment horizontal="center" vertical="center" wrapText="1"/>
    </xf>
    <xf numFmtId="0" fontId="2" fillId="5" borderId="1" xfId="17" applyNumberFormat="1" applyFont="1" applyFill="1" applyBorder="1" applyAlignment="1" applyProtection="1">
      <alignment horizontal="center" vertical="center" wrapText="1"/>
    </xf>
    <xf numFmtId="0" fontId="2" fillId="5" borderId="1" xfId="17" applyFont="1" applyFill="1" applyBorder="1" applyAlignment="1">
      <alignment horizontal="center" vertical="center"/>
    </xf>
    <xf numFmtId="0" fontId="2" fillId="5" borderId="1" xfId="17" applyNumberFormat="1" applyFont="1" applyFill="1" applyBorder="1" applyAlignment="1" applyProtection="1">
      <alignment horizontal="center" vertical="center"/>
    </xf>
    <xf numFmtId="0" fontId="2" fillId="5" borderId="3" xfId="12" applyFont="1" applyFill="1" applyBorder="1" applyAlignment="1">
      <alignment horizontal="center" vertical="center" wrapText="1"/>
    </xf>
    <xf numFmtId="0" fontId="2" fillId="5" borderId="4" xfId="12" applyFont="1" applyFill="1" applyBorder="1" applyAlignment="1">
      <alignment horizontal="center" vertical="center" wrapText="1"/>
    </xf>
    <xf numFmtId="0" fontId="2" fillId="5" borderId="10" xfId="12" applyFont="1" applyFill="1" applyBorder="1" applyAlignment="1">
      <alignment horizontal="center" vertical="center" wrapText="1"/>
    </xf>
    <xf numFmtId="0" fontId="13" fillId="5" borderId="0" xfId="12" applyFont="1" applyFill="1" applyAlignment="1">
      <alignment horizontal="center" vertical="center"/>
    </xf>
    <xf numFmtId="0" fontId="2" fillId="5" borderId="8" xfId="12" applyFont="1" applyFill="1" applyBorder="1" applyAlignment="1">
      <alignment horizontal="center" vertical="center" wrapText="1"/>
    </xf>
    <xf numFmtId="0" fontId="2" fillId="5" borderId="5" xfId="12" applyFont="1" applyFill="1" applyBorder="1" applyAlignment="1">
      <alignment horizontal="center" vertical="center" wrapText="1"/>
    </xf>
    <xf numFmtId="0" fontId="2" fillId="5" borderId="6" xfId="12" applyFont="1" applyFill="1" applyBorder="1" applyAlignment="1">
      <alignment horizontal="center" vertical="center" wrapText="1"/>
    </xf>
    <xf numFmtId="0" fontId="2" fillId="5" borderId="7" xfId="12" applyFont="1" applyFill="1" applyBorder="1" applyAlignment="1">
      <alignment horizontal="center" vertical="center" wrapText="1"/>
    </xf>
    <xf numFmtId="0" fontId="2" fillId="5" borderId="5" xfId="17" applyNumberFormat="1" applyFont="1" applyFill="1" applyBorder="1" applyAlignment="1" applyProtection="1">
      <alignment horizontal="center" vertical="center" wrapText="1"/>
    </xf>
    <xf numFmtId="0" fontId="2" fillId="5" borderId="8" xfId="17" applyNumberFormat="1" applyFont="1" applyFill="1" applyBorder="1" applyAlignment="1" applyProtection="1">
      <alignment horizontal="center" vertical="center" wrapText="1"/>
    </xf>
    <xf numFmtId="0" fontId="2" fillId="5" borderId="3" xfId="17" applyNumberFormat="1" applyFont="1" applyFill="1" applyBorder="1" applyAlignment="1" applyProtection="1">
      <alignment horizontal="center" vertical="center" wrapText="1"/>
    </xf>
    <xf numFmtId="0" fontId="2" fillId="5" borderId="4" xfId="17" applyNumberFormat="1" applyFont="1" applyFill="1" applyBorder="1" applyAlignment="1" applyProtection="1">
      <alignment horizontal="center" vertical="center" wrapText="1"/>
    </xf>
    <xf numFmtId="0" fontId="2" fillId="6" borderId="1" xfId="12" applyFont="1" applyFill="1" applyBorder="1" applyAlignment="1">
      <alignment horizontal="center" vertical="center" wrapText="1"/>
    </xf>
    <xf numFmtId="0" fontId="13" fillId="0" borderId="19" xfId="12" applyFont="1" applyFill="1" applyBorder="1" applyAlignment="1">
      <alignment horizontal="center" vertical="center"/>
    </xf>
    <xf numFmtId="0" fontId="1" fillId="8" borderId="17" xfId="12" applyFont="1" applyFill="1" applyBorder="1" applyAlignment="1">
      <alignment horizontal="left" vertical="center"/>
    </xf>
    <xf numFmtId="0" fontId="2" fillId="6" borderId="3" xfId="12" applyFont="1" applyFill="1" applyBorder="1" applyAlignment="1">
      <alignment horizontal="center" vertical="center" wrapText="1"/>
    </xf>
    <xf numFmtId="0" fontId="2" fillId="6" borderId="4" xfId="12" applyFont="1" applyFill="1" applyBorder="1" applyAlignment="1">
      <alignment horizontal="center" vertical="center" wrapText="1"/>
    </xf>
    <xf numFmtId="0" fontId="2" fillId="6" borderId="10" xfId="12" applyFont="1" applyFill="1" applyBorder="1" applyAlignment="1">
      <alignment horizontal="center" vertical="center" wrapText="1"/>
    </xf>
    <xf numFmtId="0" fontId="2" fillId="6" borderId="8" xfId="12" applyFont="1" applyFill="1" applyBorder="1" applyAlignment="1">
      <alignment horizontal="center" vertical="center" wrapText="1"/>
    </xf>
    <xf numFmtId="0" fontId="2" fillId="6" borderId="5" xfId="12" applyFont="1" applyFill="1" applyBorder="1" applyAlignment="1">
      <alignment horizontal="center" vertical="center" wrapText="1"/>
    </xf>
    <xf numFmtId="0" fontId="2" fillId="6" borderId="6" xfId="12" applyFont="1" applyFill="1" applyBorder="1" applyAlignment="1">
      <alignment horizontal="center" vertical="center" wrapText="1"/>
    </xf>
    <xf numFmtId="0" fontId="2" fillId="6" borderId="7" xfId="12" applyFont="1" applyFill="1" applyBorder="1" applyAlignment="1">
      <alignment horizontal="center" vertical="center" wrapText="1"/>
    </xf>
    <xf numFmtId="0" fontId="13" fillId="0" borderId="0" xfId="22" applyNumberFormat="1" applyFont="1" applyFill="1" applyAlignment="1" applyProtection="1">
      <alignment horizontal="center" vertical="center"/>
    </xf>
    <xf numFmtId="0" fontId="2" fillId="4" borderId="3" xfId="29" applyNumberFormat="1" applyFont="1" applyFill="1" applyBorder="1" applyAlignment="1" applyProtection="1">
      <alignment horizontal="center" vertical="center" wrapText="1"/>
    </xf>
    <xf numFmtId="0" fontId="2" fillId="4" borderId="10" xfId="29" applyNumberFormat="1" applyFont="1" applyFill="1" applyBorder="1" applyAlignment="1" applyProtection="1">
      <alignment horizontal="center" vertical="center" wrapText="1"/>
    </xf>
    <xf numFmtId="0" fontId="2" fillId="4" borderId="4" xfId="29" applyNumberFormat="1" applyFont="1" applyFill="1" applyBorder="1" applyAlignment="1" applyProtection="1">
      <alignment horizontal="center" vertical="center" wrapText="1"/>
    </xf>
    <xf numFmtId="0" fontId="2" fillId="0" borderId="9" xfId="29" applyNumberFormat="1" applyFont="1" applyFill="1" applyBorder="1" applyAlignment="1" applyProtection="1">
      <alignment horizontal="center" vertical="center"/>
    </xf>
    <xf numFmtId="0" fontId="2" fillId="0" borderId="17" xfId="29" applyNumberFormat="1" applyFont="1" applyFill="1" applyBorder="1" applyAlignment="1" applyProtection="1">
      <alignment horizontal="center" vertical="center"/>
    </xf>
    <xf numFmtId="0" fontId="2" fillId="0" borderId="18" xfId="29" applyNumberFormat="1" applyFont="1" applyFill="1" applyBorder="1" applyAlignment="1" applyProtection="1">
      <alignment horizontal="center" vertical="center"/>
    </xf>
    <xf numFmtId="0" fontId="2" fillId="4" borderId="8" xfId="29" applyNumberFormat="1" applyFont="1" applyFill="1" applyBorder="1" applyAlignment="1" applyProtection="1">
      <alignment horizontal="center" vertical="center" wrapText="1"/>
    </xf>
    <xf numFmtId="0" fontId="2" fillId="0" borderId="5" xfId="29" applyNumberFormat="1" applyFont="1" applyFill="1" applyBorder="1" applyAlignment="1" applyProtection="1">
      <alignment horizontal="center" vertical="center"/>
    </xf>
    <xf numFmtId="0" fontId="2" fillId="0" borderId="6" xfId="29" applyNumberFormat="1" applyFont="1" applyFill="1" applyBorder="1" applyAlignment="1" applyProtection="1">
      <alignment horizontal="center" vertical="center"/>
    </xf>
    <xf numFmtId="0" fontId="2" fillId="0" borderId="7" xfId="29" applyNumberFormat="1" applyFont="1" applyFill="1" applyBorder="1" applyAlignment="1" applyProtection="1">
      <alignment horizontal="center" vertical="center"/>
    </xf>
    <xf numFmtId="0" fontId="2" fillId="0" borderId="3" xfId="29" applyNumberFormat="1" applyFont="1" applyFill="1" applyBorder="1" applyAlignment="1" applyProtection="1">
      <alignment horizontal="center" vertical="center" wrapText="1"/>
    </xf>
    <xf numFmtId="0" fontId="2" fillId="0" borderId="4" xfId="29" applyNumberFormat="1" applyFont="1" applyFill="1" applyBorder="1" applyAlignment="1" applyProtection="1">
      <alignment horizontal="center" vertical="center" wrapText="1"/>
    </xf>
    <xf numFmtId="0" fontId="13" fillId="0" borderId="0" xfId="5" applyNumberFormat="1" applyFont="1" applyFill="1" applyAlignment="1" applyProtection="1">
      <alignment horizontal="center" vertical="center"/>
    </xf>
    <xf numFmtId="0" fontId="2" fillId="0" borderId="8" xfId="5" applyFont="1" applyBorder="1" applyAlignment="1">
      <alignment horizontal="center" vertical="center" wrapText="1"/>
    </xf>
    <xf numFmtId="0" fontId="2" fillId="0" borderId="8" xfId="5" applyFont="1" applyFill="1" applyBorder="1" applyAlignment="1">
      <alignment horizontal="center" vertical="center"/>
    </xf>
    <xf numFmtId="0" fontId="2" fillId="4" borderId="8" xfId="5" applyFont="1" applyFill="1" applyBorder="1" applyAlignment="1">
      <alignment horizontal="center" vertical="center" wrapText="1"/>
    </xf>
    <xf numFmtId="0" fontId="2" fillId="4" borderId="3" xfId="5" applyFont="1" applyFill="1" applyBorder="1" applyAlignment="1">
      <alignment horizontal="center" vertical="center" wrapText="1"/>
    </xf>
    <xf numFmtId="0" fontId="2" fillId="4" borderId="5" xfId="5" applyFont="1" applyFill="1" applyBorder="1" applyAlignment="1">
      <alignment horizontal="center" vertical="center" wrapText="1"/>
    </xf>
    <xf numFmtId="0" fontId="2" fillId="4" borderId="6" xfId="5" applyFont="1" applyFill="1" applyBorder="1" applyAlignment="1">
      <alignment horizontal="center" vertical="center" wrapText="1"/>
    </xf>
    <xf numFmtId="0" fontId="13" fillId="0" borderId="0" xfId="12" applyFont="1" applyFill="1" applyAlignment="1">
      <alignment horizontal="center" vertical="center"/>
    </xf>
    <xf numFmtId="0" fontId="2" fillId="0" borderId="3" xfId="12" applyFont="1" applyFill="1" applyBorder="1" applyAlignment="1">
      <alignment horizontal="center" vertical="center" wrapText="1"/>
    </xf>
    <xf numFmtId="0" fontId="2" fillId="0" borderId="4" xfId="12" applyFont="1" applyFill="1" applyBorder="1" applyAlignment="1">
      <alignment horizontal="center" vertical="center" wrapText="1"/>
    </xf>
    <xf numFmtId="0" fontId="2" fillId="0" borderId="9" xfId="12" applyFont="1" applyFill="1" applyBorder="1" applyAlignment="1">
      <alignment horizontal="center" vertical="center" wrapText="1"/>
    </xf>
    <xf numFmtId="0" fontId="2" fillId="0" borderId="14" xfId="12" applyFont="1" applyFill="1" applyBorder="1" applyAlignment="1">
      <alignment horizontal="center" vertical="center" wrapText="1"/>
    </xf>
    <xf numFmtId="0" fontId="2" fillId="0" borderId="5" xfId="12" applyFont="1" applyFill="1" applyBorder="1" applyAlignment="1">
      <alignment horizontal="center" vertical="center" wrapText="1"/>
    </xf>
    <xf numFmtId="0" fontId="2" fillId="0" borderId="6" xfId="12" applyFont="1" applyFill="1" applyBorder="1" applyAlignment="1">
      <alignment horizontal="center" vertical="center" wrapText="1"/>
    </xf>
    <xf numFmtId="0" fontId="2" fillId="0" borderId="8" xfId="18" applyNumberFormat="1" applyFont="1" applyFill="1" applyBorder="1" applyAlignment="1" applyProtection="1">
      <alignment horizontal="center" vertical="center" wrapText="1"/>
    </xf>
    <xf numFmtId="0" fontId="2" fillId="0" borderId="8" xfId="12" applyFont="1" applyFill="1" applyBorder="1" applyAlignment="1">
      <alignment horizontal="center" vertical="center" wrapText="1"/>
    </xf>
    <xf numFmtId="0" fontId="5" fillId="0" borderId="3" xfId="23" applyFont="1" applyBorder="1" applyAlignment="1">
      <alignment horizontal="center" vertical="center"/>
    </xf>
    <xf numFmtId="0" fontId="5" fillId="0" borderId="4" xfId="23" applyBorder="1" applyAlignment="1">
      <alignment horizontal="center" vertical="center"/>
    </xf>
    <xf numFmtId="0" fontId="2" fillId="0" borderId="5" xfId="23" applyNumberFormat="1" applyFont="1" applyFill="1" applyBorder="1" applyAlignment="1" applyProtection="1">
      <alignment horizontal="center" vertical="center" wrapText="1"/>
    </xf>
    <xf numFmtId="0" fontId="2" fillId="0" borderId="6" xfId="23" applyNumberFormat="1" applyFont="1" applyFill="1" applyBorder="1" applyAlignment="1" applyProtection="1">
      <alignment horizontal="center" vertical="center" wrapText="1"/>
    </xf>
    <xf numFmtId="0" fontId="2" fillId="0" borderId="7" xfId="23" applyNumberFormat="1" applyFont="1" applyFill="1" applyBorder="1" applyAlignment="1" applyProtection="1">
      <alignment horizontal="center" vertical="center" wrapText="1"/>
    </xf>
    <xf numFmtId="0" fontId="13" fillId="0" borderId="0" xfId="23" applyNumberFormat="1" applyFont="1" applyFill="1" applyAlignment="1" applyProtection="1">
      <alignment horizontal="center" vertical="center"/>
    </xf>
    <xf numFmtId="0" fontId="2" fillId="0" borderId="8" xfId="23" applyNumberFormat="1" applyFont="1" applyFill="1" applyBorder="1" applyAlignment="1" applyProtection="1">
      <alignment horizontal="center" vertical="center" wrapText="1"/>
    </xf>
    <xf numFmtId="0" fontId="5" fillId="0" borderId="3" xfId="23" applyNumberFormat="1" applyFont="1" applyFill="1" applyBorder="1" applyAlignment="1" applyProtection="1">
      <alignment horizontal="center" vertical="center" wrapText="1"/>
    </xf>
    <xf numFmtId="0" fontId="5" fillId="0" borderId="4" xfId="23" applyNumberFormat="1" applyFont="1" applyFill="1" applyBorder="1" applyAlignment="1" applyProtection="1">
      <alignment horizontal="center" vertical="center" wrapText="1"/>
    </xf>
    <xf numFmtId="0" fontId="5" fillId="0" borderId="3" xfId="21" applyFont="1" applyBorder="1" applyAlignment="1">
      <alignment horizontal="center" vertical="center" wrapText="1"/>
    </xf>
    <xf numFmtId="0" fontId="5" fillId="0" borderId="4" xfId="21" applyFont="1" applyBorder="1" applyAlignment="1">
      <alignment horizontal="center" vertical="center" wrapText="1"/>
    </xf>
    <xf numFmtId="0" fontId="20" fillId="0" borderId="0" xfId="5" applyNumberFormat="1" applyFont="1" applyFill="1" applyAlignment="1" applyProtection="1">
      <alignment horizontal="center" vertical="center"/>
    </xf>
    <xf numFmtId="0" fontId="2" fillId="0" borderId="3" xfId="5" applyFont="1" applyBorder="1" applyAlignment="1">
      <alignment horizontal="center" vertical="center" wrapText="1"/>
    </xf>
    <xf numFmtId="0" fontId="2" fillId="0" borderId="3" xfId="5" applyFont="1" applyFill="1" applyBorder="1" applyAlignment="1">
      <alignment horizontal="center" vertical="center"/>
    </xf>
    <xf numFmtId="0" fontId="21" fillId="0" borderId="0" xfId="15" applyFont="1" applyAlignment="1">
      <alignment horizontal="center" vertical="center"/>
    </xf>
    <xf numFmtId="0" fontId="13" fillId="0" borderId="0" xfId="24" applyFont="1" applyFill="1" applyAlignment="1">
      <alignment horizontal="center" vertical="center" wrapText="1"/>
    </xf>
    <xf numFmtId="0" fontId="2" fillId="0" borderId="11" xfId="24" applyNumberFormat="1" applyFont="1" applyFill="1" applyBorder="1" applyAlignment="1" applyProtection="1">
      <alignment horizontal="center" vertical="center"/>
    </xf>
    <xf numFmtId="0" fontId="2" fillId="0" borderId="15" xfId="24" applyNumberFormat="1" applyFont="1" applyFill="1" applyBorder="1" applyAlignment="1" applyProtection="1">
      <alignment horizontal="center" vertical="center"/>
    </xf>
    <xf numFmtId="0" fontId="5" fillId="0" borderId="1" xfId="24" applyFont="1" applyBorder="1" applyAlignment="1">
      <alignment horizontal="center" vertical="center" wrapText="1"/>
    </xf>
    <xf numFmtId="0" fontId="5" fillId="0" borderId="1" xfId="24" applyFont="1" applyFill="1" applyBorder="1" applyAlignment="1">
      <alignment horizontal="center" vertical="center" wrapText="1"/>
    </xf>
    <xf numFmtId="0" fontId="2" fillId="0" borderId="1" xfId="24" applyNumberFormat="1" applyFont="1" applyFill="1" applyBorder="1" applyAlignment="1" applyProtection="1">
      <alignment horizontal="center" vertical="center"/>
    </xf>
    <xf numFmtId="0" fontId="2" fillId="0" borderId="1" xfId="24" applyNumberFormat="1" applyFont="1" applyFill="1" applyBorder="1" applyAlignment="1" applyProtection="1">
      <alignment horizontal="center" vertical="center" wrapText="1"/>
    </xf>
    <xf numFmtId="0" fontId="2" fillId="0" borderId="1" xfId="12" applyFont="1" applyFill="1" applyBorder="1" applyAlignment="1">
      <alignment horizontal="center" vertical="center" wrapText="1"/>
    </xf>
    <xf numFmtId="4" fontId="2" fillId="0" borderId="1" xfId="12" applyNumberFormat="1" applyFont="1" applyFill="1" applyBorder="1" applyAlignment="1">
      <alignment horizontal="center" vertical="center" wrapText="1"/>
    </xf>
    <xf numFmtId="0" fontId="2" fillId="0" borderId="11" xfId="24" applyNumberFormat="1" applyFont="1" applyFill="1" applyBorder="1" applyAlignment="1" applyProtection="1">
      <alignment horizontal="center" vertical="center" wrapText="1"/>
    </xf>
    <xf numFmtId="0" fontId="2" fillId="0" borderId="15" xfId="24" applyNumberFormat="1" applyFont="1" applyFill="1" applyBorder="1" applyAlignment="1" applyProtection="1">
      <alignment horizontal="center" vertical="center" wrapText="1"/>
    </xf>
    <xf numFmtId="0" fontId="13" fillId="0" borderId="0" xfId="24" applyFont="1" applyFill="1" applyAlignment="1">
      <alignment horizontal="center" vertical="center"/>
    </xf>
    <xf numFmtId="4" fontId="2" fillId="0" borderId="3" xfId="12" applyNumberFormat="1" applyFont="1" applyFill="1" applyBorder="1" applyAlignment="1">
      <alignment horizontal="center" vertical="center" wrapText="1"/>
    </xf>
    <xf numFmtId="0" fontId="2" fillId="0" borderId="10" xfId="12" applyFont="1" applyFill="1" applyBorder="1" applyAlignment="1">
      <alignment horizontal="center" vertical="center" wrapText="1"/>
    </xf>
    <xf numFmtId="4" fontId="2" fillId="0" borderId="4" xfId="12" applyNumberFormat="1" applyFont="1" applyFill="1" applyBorder="1" applyAlignment="1">
      <alignment horizontal="center" vertical="center" wrapText="1"/>
    </xf>
    <xf numFmtId="0" fontId="2" fillId="0" borderId="3" xfId="24" applyNumberFormat="1" applyFont="1" applyFill="1" applyBorder="1" applyAlignment="1" applyProtection="1">
      <alignment horizontal="center" vertical="center"/>
    </xf>
    <xf numFmtId="0" fontId="2" fillId="0" borderId="4" xfId="24" applyNumberFormat="1" applyFont="1" applyFill="1" applyBorder="1" applyAlignment="1" applyProtection="1">
      <alignment horizontal="center" vertical="center"/>
    </xf>
    <xf numFmtId="0" fontId="2" fillId="0" borderId="5" xfId="24" applyNumberFormat="1" applyFont="1" applyFill="1" applyBorder="1" applyAlignment="1" applyProtection="1">
      <alignment horizontal="center" vertical="center" wrapText="1"/>
    </xf>
    <xf numFmtId="0" fontId="2" fillId="0" borderId="9" xfId="24" applyNumberFormat="1" applyFont="1" applyFill="1" applyBorder="1" applyAlignment="1" applyProtection="1">
      <alignment horizontal="center" vertical="center" wrapText="1"/>
    </xf>
    <xf numFmtId="0" fontId="2" fillId="0" borderId="7" xfId="12" applyFont="1" applyFill="1" applyBorder="1" applyAlignment="1">
      <alignment horizontal="center" vertical="center" wrapText="1"/>
    </xf>
    <xf numFmtId="49" fontId="13" fillId="3" borderId="0" xfId="10" applyNumberFormat="1" applyFont="1" applyFill="1" applyAlignment="1">
      <alignment horizontal="center" vertical="center"/>
    </xf>
    <xf numFmtId="49" fontId="5" fillId="3" borderId="1" xfId="10" applyNumberFormat="1" applyFont="1" applyFill="1" applyBorder="1" applyAlignment="1">
      <alignment horizontal="center" vertical="center" wrapText="1"/>
    </xf>
    <xf numFmtId="49" fontId="5" fillId="3" borderId="1" xfId="10" applyNumberFormat="1" applyFont="1" applyFill="1" applyBorder="1" applyAlignment="1">
      <alignment horizontal="center" vertical="center"/>
    </xf>
    <xf numFmtId="49" fontId="5" fillId="3" borderId="11" xfId="10" applyNumberFormat="1" applyFont="1" applyFill="1" applyBorder="1" applyAlignment="1">
      <alignment horizontal="center" vertical="center"/>
    </xf>
    <xf numFmtId="49" fontId="5" fillId="3" borderId="12" xfId="10" applyNumberFormat="1" applyFont="1" applyFill="1" applyBorder="1" applyAlignment="1">
      <alignment horizontal="center" vertical="center"/>
    </xf>
    <xf numFmtId="0" fontId="22" fillId="0" borderId="0" xfId="2" applyFont="1" applyAlignment="1">
      <alignment horizontal="center" vertical="center"/>
    </xf>
    <xf numFmtId="0" fontId="2" fillId="0" borderId="13" xfId="16" applyFont="1" applyBorder="1" applyAlignment="1">
      <alignment horizontal="center" vertical="center"/>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16" applyFont="1" applyBorder="1" applyAlignment="1">
      <alignment horizontal="center" vertical="center"/>
    </xf>
    <xf numFmtId="0" fontId="2" fillId="0" borderId="4" xfId="16" applyFont="1" applyBorder="1" applyAlignment="1">
      <alignment horizontal="center" vertical="center"/>
    </xf>
    <xf numFmtId="0" fontId="2" fillId="0" borderId="3" xfId="11" applyFont="1" applyBorder="1" applyAlignment="1">
      <alignment horizontal="center" vertical="center" wrapText="1"/>
    </xf>
    <xf numFmtId="0" fontId="2" fillId="0" borderId="4" xfId="11" applyFont="1" applyBorder="1" applyAlignment="1">
      <alignment horizontal="center" vertical="center" wrapText="1"/>
    </xf>
    <xf numFmtId="0" fontId="2" fillId="0" borderId="5" xfId="16" applyFont="1" applyBorder="1" applyAlignment="1">
      <alignment horizontal="center" vertical="center"/>
    </xf>
    <xf numFmtId="0" fontId="2" fillId="0" borderId="6" xfId="16" applyFont="1" applyBorder="1" applyAlignment="1">
      <alignment horizontal="center" vertical="center"/>
    </xf>
    <xf numFmtId="0" fontId="2" fillId="0" borderId="7" xfId="16" applyFont="1" applyBorder="1" applyAlignment="1">
      <alignment horizontal="center" vertical="center"/>
    </xf>
  </cellXfs>
  <cellStyles count="30">
    <cellStyle name="常规" xfId="0" builtinId="0"/>
    <cellStyle name="常规 13" xfId="1"/>
    <cellStyle name="常规 2" xfId="2"/>
    <cellStyle name="常规 2 3" xfId="3"/>
    <cellStyle name="常规 23" xfId="4"/>
    <cellStyle name="常规 25" xfId="5"/>
    <cellStyle name="常规 26" xfId="6"/>
    <cellStyle name="常规 3" xfId="7"/>
    <cellStyle name="常规 6" xfId="8"/>
    <cellStyle name="常规 8" xfId="9"/>
    <cellStyle name="常规 9" xfId="26"/>
    <cellStyle name="常规_1575DF960D79409C86B7EA2ED01F36E3" xfId="10"/>
    <cellStyle name="常规_2、2015年项目库录入类表" xfId="11"/>
    <cellStyle name="常规_2014年附表" xfId="12"/>
    <cellStyle name="常规_2B27D93102244FA78AF17324DDF93636" xfId="13"/>
    <cellStyle name="常规_2B27D93102244FA78AF17324DDF93636 2" xfId="28"/>
    <cellStyle name="常规_2C17D4A90DE046B7939D49120F91E884" xfId="14"/>
    <cellStyle name="常规_431E2E2B723B484EB71AB056C101FF88" xfId="15"/>
    <cellStyle name="常规_431E2E2B723B484EB71AB056C101FF88 30" xfId="27"/>
    <cellStyle name="常规_6355329FDE8543EC95052A6CD53F84CD" xfId="16"/>
    <cellStyle name="常规_7B4383852DBB440AAAD5EA17579DDE32" xfId="17"/>
    <cellStyle name="常规_7B4383852DBB440AAAD5EA17579DDE32 2" xfId="29"/>
    <cellStyle name="常规_811BCE2E61FC48D6BEDF4E7F00C8C2B7" xfId="18"/>
    <cellStyle name="常规_9E801FE081FC404BB99149BF91BEBAC3" xfId="19"/>
    <cellStyle name="常规_E416D9F7E5CC4B1BAD9F448B0102C7F9" xfId="20"/>
    <cellStyle name="常规_F637AD736484418FBCB664A5BB553358" xfId="21"/>
    <cellStyle name="常规_Sheet1" xfId="22"/>
    <cellStyle name="常规_靖西市工商局2016年部门预算" xfId="23"/>
    <cellStyle name="常规_省林业厅2016年预算公开表样" xfId="24"/>
    <cellStyle name="样式 1" xf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row r="1">
          <cell r="A1" t="str">
            <v>2014年辽宁省**厅部门预算财政拨款收入安排支出批复表</v>
          </cell>
        </row>
        <row r="2">
          <cell r="J2" t="str">
            <v>预算批复表3</v>
          </cell>
        </row>
        <row r="3">
          <cell r="J3" t="str">
            <v xml:space="preserve"> 单位：万元</v>
          </cell>
        </row>
        <row r="4">
          <cell r="A4" t="str">
            <v>单位名称</v>
          </cell>
          <cell r="B4" t="str">
            <v>科目代码</v>
          </cell>
          <cell r="E4" t="str">
            <v>科目名称</v>
          </cell>
          <cell r="F4" t="str">
            <v>合计</v>
          </cell>
          <cell r="G4" t="str">
            <v>工资福利支出</v>
          </cell>
          <cell r="H4" t="str">
            <v>商品和服务支出</v>
          </cell>
          <cell r="I4" t="str">
            <v>对个人和家庭的补助</v>
          </cell>
          <cell r="J4" t="str">
            <v>项目支出</v>
          </cell>
        </row>
        <row r="5">
          <cell r="B5" t="str">
            <v>类</v>
          </cell>
          <cell r="C5" t="str">
            <v>款</v>
          </cell>
          <cell r="D5" t="str">
            <v>项</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9:IV19"/>
  <sheetViews>
    <sheetView showGridLines="0" showZeros="0" workbookViewId="0">
      <selection activeCell="N19" sqref="N19"/>
    </sheetView>
  </sheetViews>
  <sheetFormatPr defaultColWidth="9.1640625" defaultRowHeight="12.75" customHeight="1"/>
  <cols>
    <col min="1" max="12" width="10.6640625" customWidth="1"/>
  </cols>
  <sheetData>
    <row r="9" spans="1:256" ht="49.5" customHeight="1">
      <c r="A9" s="274" t="s">
        <v>335</v>
      </c>
      <c r="B9" s="274"/>
      <c r="C9" s="274"/>
      <c r="D9" s="274"/>
      <c r="E9" s="274"/>
      <c r="F9" s="274"/>
      <c r="G9" s="274"/>
      <c r="H9" s="274"/>
      <c r="I9" s="274"/>
      <c r="J9" s="274"/>
      <c r="K9" s="274"/>
      <c r="L9" s="274"/>
      <c r="IU9" s="1"/>
      <c r="IV9" s="4" t="s">
        <v>13</v>
      </c>
    </row>
    <row r="10" spans="1:25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2.75" customHeight="1">
      <c r="IU11" s="1"/>
      <c r="IV11" s="1"/>
    </row>
    <row r="12" spans="1:256" ht="12.75" customHeight="1">
      <c r="IV12" s="1"/>
    </row>
    <row r="13" spans="1:256" ht="12.75" customHeight="1">
      <c r="IV13" s="1"/>
    </row>
    <row r="19" spans="1:15" ht="31.5" customHeight="1">
      <c r="A19" s="2"/>
      <c r="B19" s="2"/>
      <c r="C19" s="2"/>
      <c r="D19" s="2"/>
      <c r="E19" s="2"/>
      <c r="F19" s="273">
        <v>2021.1</v>
      </c>
      <c r="G19" s="273"/>
      <c r="H19" s="3"/>
      <c r="I19" s="2"/>
      <c r="J19" s="2"/>
      <c r="K19" s="2"/>
      <c r="L19" s="2"/>
      <c r="M19" s="2"/>
      <c r="N19" s="2"/>
      <c r="O19" s="2"/>
    </row>
  </sheetData>
  <mergeCells count="2">
    <mergeCell ref="F19:G19"/>
    <mergeCell ref="A9:L9"/>
  </mergeCells>
  <phoneticPr fontId="0" type="noConversion"/>
  <printOptions horizontalCentered="1" verticalCentered="1"/>
  <pageMargins left="0.74803149606299213" right="0.74803149606299213" top="0.98425196850393704" bottom="0.98425196850393704" header="0.51181102362204722" footer="0.51181102362204722"/>
  <pageSetup paperSize="9" fitToHeight="10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Q25"/>
  <sheetViews>
    <sheetView showGridLines="0" showZeros="0" workbookViewId="0">
      <selection activeCell="A8" sqref="A8"/>
    </sheetView>
  </sheetViews>
  <sheetFormatPr defaultColWidth="12" defaultRowHeight="14.25"/>
  <cols>
    <col min="1" max="1" width="31.83203125" style="97" customWidth="1"/>
    <col min="2" max="3" width="11" style="97" customWidth="1"/>
    <col min="4" max="4" width="15.33203125" style="97" customWidth="1"/>
    <col min="5" max="15" width="11" style="97" customWidth="1"/>
    <col min="16" max="16384" width="12" style="97"/>
  </cols>
  <sheetData>
    <row r="1" spans="1:251" ht="14.25" customHeight="1">
      <c r="A1" s="93" t="s">
        <v>0</v>
      </c>
      <c r="B1" s="94"/>
      <c r="C1" s="94"/>
      <c r="D1" s="95"/>
      <c r="E1" s="96"/>
      <c r="F1" s="96"/>
      <c r="G1" s="95"/>
      <c r="H1" s="95"/>
      <c r="I1" s="95"/>
      <c r="J1" s="95"/>
      <c r="K1" s="95"/>
      <c r="L1" s="95"/>
      <c r="M1" s="95"/>
      <c r="N1" s="95"/>
      <c r="O1" s="95"/>
      <c r="P1" s="95"/>
      <c r="Q1" s="95"/>
      <c r="R1" s="95"/>
      <c r="S1" s="95"/>
      <c r="T1" s="95"/>
      <c r="U1" s="95"/>
      <c r="V1" s="95"/>
      <c r="W1" s="95"/>
    </row>
    <row r="2" spans="1:251" ht="25.5" customHeight="1">
      <c r="A2" s="275" t="s">
        <v>336</v>
      </c>
      <c r="B2" s="275"/>
      <c r="C2" s="275"/>
      <c r="D2" s="275"/>
      <c r="E2" s="275"/>
      <c r="F2" s="275"/>
      <c r="G2" s="275"/>
      <c r="H2" s="275"/>
      <c r="I2" s="275"/>
      <c r="J2" s="275"/>
      <c r="K2" s="275"/>
      <c r="L2" s="275"/>
      <c r="M2" s="275"/>
      <c r="N2" s="275"/>
      <c r="O2" s="275"/>
      <c r="P2" s="95"/>
      <c r="Q2" s="95"/>
      <c r="R2" s="95"/>
      <c r="S2" s="95"/>
      <c r="T2" s="95"/>
      <c r="U2" s="95"/>
      <c r="V2" s="95"/>
      <c r="W2" s="95"/>
    </row>
    <row r="3" spans="1:251" s="101" customFormat="1" ht="16.5" customHeight="1">
      <c r="A3" s="98"/>
      <c r="B3" s="99"/>
      <c r="C3" s="99"/>
      <c r="D3" s="99"/>
      <c r="E3" s="99"/>
      <c r="F3" s="99"/>
      <c r="G3" s="99"/>
      <c r="H3" s="99"/>
      <c r="I3" s="99"/>
      <c r="J3" s="99"/>
      <c r="K3" s="99"/>
      <c r="L3" s="99"/>
      <c r="M3" s="99"/>
      <c r="N3" s="99"/>
      <c r="O3" s="100" t="s">
        <v>46</v>
      </c>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row>
    <row r="4" spans="1:251" s="102" customFormat="1" ht="26.25" customHeight="1">
      <c r="A4" s="277" t="s">
        <v>20</v>
      </c>
      <c r="B4" s="278" t="s">
        <v>1</v>
      </c>
      <c r="C4" s="278"/>
      <c r="D4" s="278"/>
      <c r="E4" s="278"/>
      <c r="F4" s="278"/>
      <c r="G4" s="278"/>
      <c r="H4" s="278"/>
      <c r="I4" s="278"/>
      <c r="J4" s="278"/>
      <c r="K4" s="279" t="s">
        <v>47</v>
      </c>
      <c r="L4" s="279"/>
      <c r="M4" s="279"/>
      <c r="N4" s="279"/>
      <c r="O4" s="279"/>
      <c r="P4" s="99"/>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row>
    <row r="5" spans="1:251" s="103" customFormat="1" ht="26.25" customHeight="1">
      <c r="A5" s="277"/>
      <c r="B5" s="276" t="s">
        <v>14</v>
      </c>
      <c r="C5" s="276" t="s">
        <v>2</v>
      </c>
      <c r="D5" s="276"/>
      <c r="E5" s="276"/>
      <c r="F5" s="276"/>
      <c r="G5" s="276"/>
      <c r="H5" s="276" t="s">
        <v>3</v>
      </c>
      <c r="I5" s="276" t="s">
        <v>4</v>
      </c>
      <c r="J5" s="276" t="s">
        <v>5</v>
      </c>
      <c r="K5" s="277" t="s">
        <v>14</v>
      </c>
      <c r="L5" s="277" t="s">
        <v>26</v>
      </c>
      <c r="M5" s="277" t="s">
        <v>27</v>
      </c>
      <c r="N5" s="277" t="s">
        <v>6</v>
      </c>
      <c r="O5" s="277" t="s">
        <v>48</v>
      </c>
      <c r="P5" s="99"/>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row>
    <row r="6" spans="1:251" s="103" customFormat="1" ht="61.5" customHeight="1">
      <c r="A6" s="277"/>
      <c r="B6" s="276"/>
      <c r="C6" s="143" t="s">
        <v>7</v>
      </c>
      <c r="D6" s="143" t="s">
        <v>8</v>
      </c>
      <c r="E6" s="143" t="s">
        <v>9</v>
      </c>
      <c r="F6" s="143" t="s">
        <v>10</v>
      </c>
      <c r="G6" s="143" t="s">
        <v>11</v>
      </c>
      <c r="H6" s="276"/>
      <c r="I6" s="276"/>
      <c r="J6" s="276"/>
      <c r="K6" s="277"/>
      <c r="L6" s="277"/>
      <c r="M6" s="277"/>
      <c r="N6" s="277"/>
      <c r="O6" s="277"/>
      <c r="P6" s="99"/>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row>
    <row r="7" spans="1:251" s="105" customFormat="1" ht="30" customHeight="1">
      <c r="A7" s="104" t="s">
        <v>14</v>
      </c>
      <c r="B7" s="147">
        <f>SUM(C7,H7:K7)</f>
        <v>102.352</v>
      </c>
      <c r="C7" s="147">
        <f>SUM(D7:G7)</f>
        <v>51.176000000000002</v>
      </c>
      <c r="D7" s="240">
        <v>51.176000000000002</v>
      </c>
      <c r="E7" s="148"/>
      <c r="F7" s="148"/>
      <c r="G7" s="148"/>
      <c r="H7" s="148">
        <v>0</v>
      </c>
      <c r="I7" s="148">
        <v>0</v>
      </c>
      <c r="J7" s="148">
        <v>0</v>
      </c>
      <c r="K7" s="147">
        <f>SUM(L7:O7)</f>
        <v>51.176000000000002</v>
      </c>
      <c r="L7" s="240">
        <v>36.515999999999998</v>
      </c>
      <c r="M7" s="240">
        <v>10.66</v>
      </c>
      <c r="N7" s="240">
        <v>0</v>
      </c>
      <c r="O7" s="240">
        <v>4</v>
      </c>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row>
    <row r="8" spans="1:251" s="241" customFormat="1" ht="24.95" customHeight="1">
      <c r="A8" s="244"/>
      <c r="B8" s="239">
        <f t="shared" ref="B8:B15" si="0">SUM(C8,H8:K8)</f>
        <v>0</v>
      </c>
      <c r="C8" s="239">
        <f>SUM(D8:G8)</f>
        <v>0</v>
      </c>
      <c r="D8" s="240"/>
      <c r="E8" s="240"/>
      <c r="F8" s="240"/>
      <c r="G8" s="240"/>
      <c r="H8" s="240"/>
      <c r="I8" s="240"/>
      <c r="J8" s="240"/>
      <c r="K8" s="239">
        <f t="shared" ref="K8:K15" si="1">SUM(L8:O8)</f>
        <v>0</v>
      </c>
      <c r="L8" s="240"/>
      <c r="M8" s="240"/>
      <c r="N8" s="240"/>
      <c r="O8" s="240"/>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7"/>
      <c r="DR8" s="237"/>
      <c r="DS8" s="237"/>
      <c r="DT8" s="237"/>
      <c r="DU8" s="237"/>
      <c r="DV8" s="237"/>
      <c r="DW8" s="237"/>
      <c r="DX8" s="237"/>
      <c r="DY8" s="237"/>
      <c r="DZ8" s="237"/>
      <c r="EA8" s="237"/>
      <c r="EB8" s="237"/>
      <c r="EC8" s="237"/>
      <c r="ED8" s="237"/>
      <c r="EE8" s="237"/>
      <c r="EF8" s="237"/>
      <c r="EG8" s="237"/>
      <c r="EH8" s="237"/>
      <c r="EI8" s="237"/>
      <c r="EJ8" s="237"/>
      <c r="EK8" s="237"/>
      <c r="EL8" s="237"/>
      <c r="EM8" s="237"/>
      <c r="EN8" s="237"/>
      <c r="EO8" s="237"/>
      <c r="EP8" s="237"/>
      <c r="EQ8" s="237"/>
      <c r="ER8" s="237"/>
      <c r="ES8" s="237"/>
      <c r="ET8" s="237"/>
      <c r="EU8" s="237"/>
      <c r="EV8" s="237"/>
      <c r="EW8" s="237"/>
      <c r="EX8" s="237"/>
      <c r="EY8" s="237"/>
      <c r="EZ8" s="237"/>
      <c r="FA8" s="237"/>
      <c r="FB8" s="237"/>
      <c r="FC8" s="237"/>
      <c r="FD8" s="237"/>
      <c r="FE8" s="237"/>
      <c r="FF8" s="237"/>
      <c r="FG8" s="237"/>
      <c r="FH8" s="237"/>
      <c r="FI8" s="237"/>
      <c r="FJ8" s="237"/>
      <c r="FK8" s="237"/>
      <c r="FL8" s="237"/>
      <c r="FM8" s="237"/>
      <c r="FN8" s="237"/>
      <c r="FO8" s="237"/>
      <c r="FP8" s="237"/>
      <c r="FQ8" s="237"/>
      <c r="FR8" s="237"/>
      <c r="FS8" s="237"/>
      <c r="FT8" s="237"/>
      <c r="FU8" s="237"/>
      <c r="FV8" s="237"/>
      <c r="FW8" s="237"/>
      <c r="FX8" s="237"/>
      <c r="FY8" s="237"/>
      <c r="FZ8" s="237"/>
      <c r="GA8" s="237"/>
      <c r="GB8" s="237"/>
      <c r="GC8" s="237"/>
      <c r="GD8" s="237"/>
      <c r="GE8" s="237"/>
      <c r="GF8" s="237"/>
      <c r="GG8" s="237"/>
      <c r="GH8" s="237"/>
      <c r="GI8" s="237"/>
      <c r="GJ8" s="237"/>
      <c r="GK8" s="237"/>
      <c r="GL8" s="237"/>
      <c r="GM8" s="237"/>
      <c r="GN8" s="237"/>
      <c r="GO8" s="237"/>
      <c r="GP8" s="237"/>
      <c r="GQ8" s="237"/>
      <c r="GR8" s="237"/>
      <c r="GS8" s="237"/>
      <c r="GT8" s="237"/>
      <c r="GU8" s="237"/>
      <c r="GV8" s="237"/>
      <c r="GW8" s="237"/>
      <c r="GX8" s="237"/>
      <c r="GY8" s="237"/>
      <c r="GZ8" s="237"/>
      <c r="HA8" s="237"/>
      <c r="HB8" s="237"/>
      <c r="HC8" s="237"/>
      <c r="HD8" s="237"/>
      <c r="HE8" s="237"/>
      <c r="HF8" s="237"/>
      <c r="HG8" s="237"/>
      <c r="HH8" s="237"/>
      <c r="HI8" s="237"/>
      <c r="HJ8" s="237"/>
      <c r="HK8" s="237"/>
      <c r="HL8" s="237"/>
      <c r="HM8" s="237"/>
      <c r="HN8" s="237"/>
      <c r="HO8" s="237"/>
      <c r="HP8" s="237"/>
      <c r="HQ8" s="237"/>
      <c r="HR8" s="237"/>
      <c r="HS8" s="237"/>
      <c r="HT8" s="237"/>
      <c r="HU8" s="237"/>
      <c r="HV8" s="237"/>
      <c r="HW8" s="237"/>
      <c r="HX8" s="237"/>
      <c r="HY8" s="237"/>
      <c r="HZ8" s="237"/>
      <c r="IA8" s="237"/>
      <c r="IB8" s="237"/>
      <c r="IC8" s="237"/>
      <c r="ID8" s="237"/>
      <c r="IE8" s="237"/>
      <c r="IF8" s="237"/>
      <c r="IG8" s="237"/>
      <c r="IH8" s="237"/>
      <c r="II8" s="237"/>
      <c r="IJ8" s="237"/>
      <c r="IK8" s="237"/>
      <c r="IL8" s="237"/>
      <c r="IM8" s="237"/>
      <c r="IN8" s="237"/>
      <c r="IO8" s="237"/>
      <c r="IP8" s="237"/>
      <c r="IQ8" s="237"/>
    </row>
    <row r="9" spans="1:251" ht="24.95" customHeight="1">
      <c r="A9" s="232"/>
      <c r="B9" s="147">
        <f t="shared" si="0"/>
        <v>0</v>
      </c>
      <c r="C9" s="147">
        <f t="shared" ref="C9:C13" si="2">SUM(D9:G9)</f>
        <v>0</v>
      </c>
      <c r="D9" s="148"/>
      <c r="E9" s="148"/>
      <c r="F9" s="148"/>
      <c r="G9" s="148"/>
      <c r="H9" s="148"/>
      <c r="I9" s="148"/>
      <c r="J9" s="148"/>
      <c r="K9" s="147">
        <f t="shared" si="1"/>
        <v>0</v>
      </c>
      <c r="L9" s="148"/>
      <c r="M9" s="148"/>
      <c r="N9" s="148"/>
      <c r="O9" s="148"/>
      <c r="P9" s="101"/>
    </row>
    <row r="10" spans="1:251" ht="24.95" customHeight="1">
      <c r="A10" s="232"/>
      <c r="B10" s="147">
        <f t="shared" si="0"/>
        <v>0</v>
      </c>
      <c r="C10" s="147">
        <f>SUM(D10:G10)</f>
        <v>0</v>
      </c>
      <c r="D10" s="202"/>
      <c r="E10" s="202"/>
      <c r="F10" s="202"/>
      <c r="G10" s="202"/>
      <c r="H10" s="202"/>
      <c r="I10" s="202"/>
      <c r="J10" s="202"/>
      <c r="K10" s="147">
        <f t="shared" si="1"/>
        <v>0</v>
      </c>
      <c r="L10" s="202"/>
      <c r="M10" s="202"/>
      <c r="N10" s="202"/>
      <c r="O10" s="202"/>
    </row>
    <row r="11" spans="1:251" ht="24.95" customHeight="1">
      <c r="A11" s="232"/>
      <c r="B11" s="147">
        <f t="shared" si="0"/>
        <v>0</v>
      </c>
      <c r="C11" s="147">
        <f t="shared" si="2"/>
        <v>0</v>
      </c>
      <c r="D11" s="203"/>
      <c r="E11" s="203"/>
      <c r="F11" s="203"/>
      <c r="G11" s="203"/>
      <c r="H11" s="203"/>
      <c r="I11" s="203"/>
      <c r="J11" s="203"/>
      <c r="K11" s="147">
        <f t="shared" si="1"/>
        <v>0</v>
      </c>
      <c r="L11" s="203"/>
      <c r="M11" s="203"/>
      <c r="N11" s="203"/>
      <c r="O11" s="203"/>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row>
    <row r="12" spans="1:251" ht="24.95" customHeight="1">
      <c r="A12" s="149"/>
      <c r="B12" s="147">
        <f t="shared" si="0"/>
        <v>0</v>
      </c>
      <c r="C12" s="147">
        <f>SUM(D12:G12)</f>
        <v>0</v>
      </c>
      <c r="D12" s="203"/>
      <c r="E12" s="203"/>
      <c r="F12" s="203"/>
      <c r="G12" s="203"/>
      <c r="H12" s="203"/>
      <c r="I12" s="203"/>
      <c r="J12" s="203"/>
      <c r="K12" s="147">
        <f t="shared" si="1"/>
        <v>0</v>
      </c>
      <c r="L12" s="203"/>
      <c r="M12" s="203"/>
      <c r="N12" s="203"/>
      <c r="O12" s="203"/>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row>
    <row r="13" spans="1:251" ht="24.95" customHeight="1">
      <c r="A13" s="149"/>
      <c r="B13" s="147">
        <f t="shared" si="0"/>
        <v>0</v>
      </c>
      <c r="C13" s="147">
        <f t="shared" si="2"/>
        <v>0</v>
      </c>
      <c r="D13" s="203"/>
      <c r="E13" s="203"/>
      <c r="F13" s="203"/>
      <c r="G13" s="203"/>
      <c r="H13" s="203"/>
      <c r="I13" s="203"/>
      <c r="J13" s="203"/>
      <c r="K13" s="147">
        <f t="shared" si="1"/>
        <v>0</v>
      </c>
      <c r="L13" s="203"/>
      <c r="M13" s="203"/>
      <c r="N13" s="203"/>
      <c r="O13" s="203"/>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row>
    <row r="14" spans="1:251" ht="24.95" customHeight="1">
      <c r="A14" s="149"/>
      <c r="B14" s="147">
        <f t="shared" si="0"/>
        <v>0</v>
      </c>
      <c r="C14" s="147">
        <f>SUM(D14:G14)</f>
        <v>0</v>
      </c>
      <c r="D14" s="203"/>
      <c r="E14" s="203"/>
      <c r="F14" s="203"/>
      <c r="G14" s="203"/>
      <c r="H14" s="203"/>
      <c r="I14" s="203"/>
      <c r="J14" s="203"/>
      <c r="K14" s="147">
        <f t="shared" si="1"/>
        <v>0</v>
      </c>
      <c r="L14" s="203"/>
      <c r="M14" s="203"/>
      <c r="N14" s="203"/>
      <c r="O14" s="203"/>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row>
    <row r="15" spans="1:251" ht="24.95" customHeight="1">
      <c r="A15" s="149"/>
      <c r="B15" s="147">
        <f t="shared" si="0"/>
        <v>0</v>
      </c>
      <c r="C15" s="147">
        <f>SUM(D15:G15)</f>
        <v>0</v>
      </c>
      <c r="D15" s="203"/>
      <c r="E15" s="203"/>
      <c r="F15" s="203"/>
      <c r="G15" s="203"/>
      <c r="H15" s="203"/>
      <c r="I15" s="203"/>
      <c r="J15" s="203"/>
      <c r="K15" s="147">
        <f t="shared" si="1"/>
        <v>0</v>
      </c>
      <c r="L15" s="203"/>
      <c r="M15" s="203"/>
      <c r="N15" s="203"/>
      <c r="O15" s="203"/>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row>
    <row r="16" spans="1:251">
      <c r="H16" s="107"/>
    </row>
    <row r="17" spans="1:251">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row>
    <row r="18" spans="1:251">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row>
    <row r="19" spans="1:251">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row>
    <row r="20" spans="1:251">
      <c r="A20" s="106"/>
      <c r="B20" s="106"/>
      <c r="C20" s="106"/>
      <c r="D20" s="106"/>
      <c r="E20" s="106"/>
      <c r="F20" s="108" t="s">
        <v>122</v>
      </c>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row>
    <row r="21" spans="1:251">
      <c r="A21" s="109"/>
      <c r="B21" s="109"/>
      <c r="C21" s="109"/>
      <c r="D21" s="109"/>
      <c r="E21" s="109"/>
      <c r="F21" s="109"/>
      <c r="G21" s="109"/>
      <c r="H21" s="109"/>
      <c r="I21" s="109"/>
      <c r="J21" s="109"/>
      <c r="K21" s="109"/>
      <c r="L21" s="109"/>
      <c r="M21" s="109"/>
      <c r="N21" s="109"/>
      <c r="O21" s="109"/>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row>
    <row r="22" spans="1:251">
      <c r="A22" s="109"/>
      <c r="B22" s="109"/>
      <c r="C22" s="109"/>
      <c r="D22" s="109"/>
      <c r="E22" s="109"/>
      <c r="F22" s="109"/>
      <c r="G22" s="109"/>
      <c r="H22" s="109"/>
      <c r="I22" s="109"/>
      <c r="J22" s="109"/>
      <c r="K22" s="109"/>
      <c r="L22" s="109"/>
      <c r="M22" s="109"/>
      <c r="N22" s="109"/>
      <c r="O22" s="109"/>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row>
    <row r="23" spans="1:251">
      <c r="A23" s="109"/>
      <c r="B23" s="109"/>
      <c r="C23" s="109"/>
      <c r="D23" s="109"/>
      <c r="E23" s="109"/>
      <c r="F23" s="109"/>
      <c r="G23" s="109"/>
      <c r="H23" s="109"/>
      <c r="I23" s="109"/>
      <c r="J23" s="109"/>
      <c r="K23" s="109"/>
      <c r="L23" s="109"/>
      <c r="M23" s="109"/>
      <c r="N23" s="109"/>
      <c r="O23" s="109"/>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row>
    <row r="24" spans="1:251">
      <c r="A24" s="109"/>
      <c r="B24" s="109"/>
      <c r="C24" s="109"/>
      <c r="D24" s="109"/>
      <c r="E24" s="109"/>
      <c r="F24" s="109"/>
      <c r="G24" s="109"/>
      <c r="H24" s="109"/>
      <c r="I24" s="109"/>
      <c r="J24" s="109"/>
      <c r="K24" s="109"/>
      <c r="L24" s="109"/>
      <c r="M24" s="109"/>
      <c r="N24" s="109"/>
      <c r="O24" s="109"/>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row>
    <row r="25" spans="1:251">
      <c r="A25" s="109"/>
      <c r="B25" s="109"/>
      <c r="C25" s="109"/>
      <c r="D25" s="109"/>
      <c r="E25" s="109"/>
      <c r="F25" s="109"/>
      <c r="G25" s="109"/>
      <c r="H25" s="109"/>
      <c r="I25" s="109"/>
      <c r="J25" s="109"/>
      <c r="K25" s="109"/>
      <c r="L25" s="109"/>
      <c r="M25" s="109"/>
      <c r="N25" s="109"/>
      <c r="O25" s="109"/>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c r="IQ25" s="106"/>
    </row>
  </sheetData>
  <mergeCells count="14">
    <mergeCell ref="A2:O2"/>
    <mergeCell ref="B5:B6"/>
    <mergeCell ref="C5:G5"/>
    <mergeCell ref="H5:H6"/>
    <mergeCell ref="A4:A6"/>
    <mergeCell ref="B4:J4"/>
    <mergeCell ref="K4:O4"/>
    <mergeCell ref="K5:K6"/>
    <mergeCell ref="L5:L6"/>
    <mergeCell ref="M5:M6"/>
    <mergeCell ref="N5:N6"/>
    <mergeCell ref="O5:O6"/>
    <mergeCell ref="I5:I6"/>
    <mergeCell ref="J5:J6"/>
  </mergeCells>
  <phoneticPr fontId="5" type="noConversion"/>
  <printOptions horizontalCentered="1"/>
  <pageMargins left="0.31496062992125984" right="0.31496062992125984" top="0.39370078740157483" bottom="0.39370078740157483" header="0.51181102362204722"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IN20"/>
  <sheetViews>
    <sheetView showGridLines="0" showZeros="0" workbookViewId="0">
      <selection activeCell="D8" sqref="D8:D17"/>
    </sheetView>
  </sheetViews>
  <sheetFormatPr defaultColWidth="9.1640625" defaultRowHeight="12.75" customHeight="1"/>
  <cols>
    <col min="1" max="1" width="52.1640625" style="113" customWidth="1"/>
    <col min="2" max="10" width="12.83203125" style="113" customWidth="1"/>
    <col min="11" max="248" width="9.1640625" style="113" customWidth="1"/>
    <col min="249" max="16384" width="9.1640625" style="113"/>
  </cols>
  <sheetData>
    <row r="1" spans="1:248" ht="12" customHeight="1">
      <c r="A1" s="112" t="s">
        <v>64</v>
      </c>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row>
    <row r="2" spans="1:248" ht="25.5" customHeight="1">
      <c r="A2" s="283" t="s">
        <v>337</v>
      </c>
      <c r="B2" s="283"/>
      <c r="C2" s="283"/>
      <c r="D2" s="283"/>
      <c r="E2" s="283"/>
      <c r="F2" s="283"/>
      <c r="G2" s="283"/>
      <c r="H2" s="283"/>
      <c r="I2" s="283"/>
      <c r="J2" s="283"/>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row>
    <row r="3" spans="1:248" ht="16.5" customHeight="1">
      <c r="A3" s="114"/>
      <c r="B3" s="114"/>
      <c r="C3" s="114"/>
      <c r="D3" s="114"/>
      <c r="E3" s="115"/>
      <c r="F3" s="115"/>
      <c r="G3" s="116"/>
      <c r="H3" s="116"/>
      <c r="J3" s="117" t="s">
        <v>28</v>
      </c>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row>
    <row r="4" spans="1:248" s="118" customFormat="1" ht="28.5" customHeight="1">
      <c r="A4" s="284" t="s">
        <v>65</v>
      </c>
      <c r="B4" s="284" t="s">
        <v>14</v>
      </c>
      <c r="C4" s="285" t="s">
        <v>63</v>
      </c>
      <c r="D4" s="286"/>
      <c r="E4" s="286"/>
      <c r="F4" s="286"/>
      <c r="G4" s="287"/>
      <c r="H4" s="280" t="s">
        <v>49</v>
      </c>
      <c r="I4" s="280" t="s">
        <v>50</v>
      </c>
      <c r="J4" s="280" t="s">
        <v>51</v>
      </c>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row>
    <row r="5" spans="1:248" s="118" customFormat="1" ht="28.5" customHeight="1">
      <c r="A5" s="284"/>
      <c r="B5" s="284"/>
      <c r="C5" s="280" t="s">
        <v>52</v>
      </c>
      <c r="D5" s="280" t="s">
        <v>53</v>
      </c>
      <c r="E5" s="280" t="s">
        <v>54</v>
      </c>
      <c r="F5" s="280" t="s">
        <v>55</v>
      </c>
      <c r="G5" s="280" t="s">
        <v>56</v>
      </c>
      <c r="H5" s="282"/>
      <c r="I5" s="282"/>
      <c r="J5" s="282"/>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row>
    <row r="6" spans="1:248" s="118" customFormat="1" ht="28.5" customHeight="1">
      <c r="A6" s="284"/>
      <c r="B6" s="284"/>
      <c r="C6" s="281"/>
      <c r="D6" s="281"/>
      <c r="E6" s="281"/>
      <c r="F6" s="281"/>
      <c r="G6" s="281"/>
      <c r="H6" s="281"/>
      <c r="I6" s="281"/>
      <c r="J6" s="281"/>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row>
    <row r="7" spans="1:248" s="119" customFormat="1" ht="18" customHeight="1">
      <c r="A7" s="110" t="s">
        <v>14</v>
      </c>
      <c r="B7" s="225">
        <f>SUM(C7,H7,I7,J7)</f>
        <v>47.176000000000002</v>
      </c>
      <c r="C7" s="225">
        <f>SUM(D7:G7)</f>
        <v>47.176000000000002</v>
      </c>
      <c r="D7" s="151">
        <v>47.176000000000002</v>
      </c>
      <c r="E7" s="151">
        <v>0</v>
      </c>
      <c r="F7" s="150">
        <v>0</v>
      </c>
      <c r="G7" s="150">
        <v>0</v>
      </c>
      <c r="H7" s="150"/>
      <c r="I7" s="150">
        <v>0</v>
      </c>
      <c r="J7" s="152">
        <v>0</v>
      </c>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row>
    <row r="8" spans="1:248" s="238" customFormat="1" ht="18" customHeight="1">
      <c r="A8" s="254" t="s">
        <v>338</v>
      </c>
      <c r="B8" s="233">
        <f t="shared" ref="B8:B20" si="0">SUM(C8,H8,I8,J8)</f>
        <v>42.822000000000003</v>
      </c>
      <c r="C8" s="233">
        <f t="shared" ref="C8:C20" si="1">SUM(D8:G8)</f>
        <v>42.822000000000003</v>
      </c>
      <c r="D8" s="234">
        <v>42.822000000000003</v>
      </c>
      <c r="E8" s="234">
        <v>0</v>
      </c>
      <c r="F8" s="235">
        <v>0</v>
      </c>
      <c r="G8" s="235">
        <v>0</v>
      </c>
      <c r="H8" s="235">
        <v>0</v>
      </c>
      <c r="I8" s="235">
        <v>0</v>
      </c>
      <c r="J8" s="236">
        <v>0</v>
      </c>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7"/>
      <c r="DR8" s="237"/>
      <c r="DS8" s="237"/>
      <c r="DT8" s="237"/>
      <c r="DU8" s="237"/>
      <c r="DV8" s="237"/>
      <c r="DW8" s="237"/>
      <c r="DX8" s="237"/>
      <c r="DY8" s="237"/>
      <c r="DZ8" s="237"/>
      <c r="EA8" s="237"/>
      <c r="EB8" s="237"/>
      <c r="EC8" s="237"/>
      <c r="ED8" s="237"/>
      <c r="EE8" s="237"/>
      <c r="EF8" s="237"/>
      <c r="EG8" s="237"/>
      <c r="EH8" s="237"/>
      <c r="EI8" s="237"/>
      <c r="EJ8" s="237"/>
      <c r="EK8" s="237"/>
      <c r="EL8" s="237"/>
      <c r="EM8" s="237"/>
      <c r="EN8" s="237"/>
      <c r="EO8" s="237"/>
      <c r="EP8" s="237"/>
      <c r="EQ8" s="237"/>
      <c r="ER8" s="237"/>
      <c r="ES8" s="237"/>
      <c r="ET8" s="237"/>
      <c r="EU8" s="237"/>
      <c r="EV8" s="237"/>
      <c r="EW8" s="237"/>
      <c r="EX8" s="237"/>
      <c r="EY8" s="237"/>
      <c r="EZ8" s="237"/>
      <c r="FA8" s="237"/>
      <c r="FB8" s="237"/>
      <c r="FC8" s="237"/>
      <c r="FD8" s="237"/>
      <c r="FE8" s="237"/>
      <c r="FF8" s="237"/>
      <c r="FG8" s="237"/>
      <c r="FH8" s="237"/>
      <c r="FI8" s="237"/>
      <c r="FJ8" s="237"/>
      <c r="FK8" s="237"/>
      <c r="FL8" s="237"/>
      <c r="FM8" s="237"/>
      <c r="FN8" s="237"/>
      <c r="FO8" s="237"/>
      <c r="FP8" s="237"/>
      <c r="FQ8" s="237"/>
      <c r="FR8" s="237"/>
      <c r="FS8" s="237"/>
      <c r="FT8" s="237"/>
      <c r="FU8" s="237"/>
      <c r="FV8" s="237"/>
      <c r="FW8" s="237"/>
      <c r="FX8" s="237"/>
      <c r="FY8" s="237"/>
      <c r="FZ8" s="237"/>
      <c r="GA8" s="237"/>
      <c r="GB8" s="237"/>
      <c r="GC8" s="237"/>
      <c r="GD8" s="237"/>
      <c r="GE8" s="237"/>
      <c r="GF8" s="237"/>
      <c r="GG8" s="237"/>
      <c r="GH8" s="237"/>
      <c r="GI8" s="237"/>
      <c r="GJ8" s="237"/>
      <c r="GK8" s="237"/>
      <c r="GL8" s="237"/>
      <c r="GM8" s="237"/>
      <c r="GN8" s="237"/>
      <c r="GO8" s="237"/>
      <c r="GP8" s="237"/>
      <c r="GQ8" s="237"/>
      <c r="GR8" s="237"/>
      <c r="GS8" s="237"/>
      <c r="GT8" s="237"/>
      <c r="GU8" s="237"/>
      <c r="GV8" s="237"/>
      <c r="GW8" s="237"/>
      <c r="GX8" s="237"/>
      <c r="GY8" s="237"/>
      <c r="GZ8" s="237"/>
      <c r="HA8" s="237"/>
      <c r="HB8" s="237"/>
      <c r="HC8" s="237"/>
      <c r="HD8" s="237"/>
      <c r="HE8" s="237"/>
      <c r="HF8" s="237"/>
      <c r="HG8" s="237"/>
      <c r="HH8" s="237"/>
      <c r="HI8" s="237"/>
      <c r="HJ8" s="237"/>
      <c r="HK8" s="237"/>
      <c r="HL8" s="237"/>
      <c r="HM8" s="237"/>
      <c r="HN8" s="237"/>
      <c r="HO8" s="237"/>
      <c r="HP8" s="237"/>
      <c r="HQ8" s="237"/>
      <c r="HR8" s="237"/>
      <c r="HS8" s="237"/>
      <c r="HT8" s="237"/>
      <c r="HU8" s="237"/>
      <c r="HV8" s="237"/>
      <c r="HW8" s="237"/>
      <c r="HX8" s="237"/>
      <c r="HY8" s="237"/>
      <c r="HZ8" s="237"/>
      <c r="IA8" s="237"/>
      <c r="IB8" s="237"/>
      <c r="IC8" s="237"/>
      <c r="ID8" s="237"/>
      <c r="IE8" s="237"/>
      <c r="IF8" s="237"/>
      <c r="IG8" s="237"/>
      <c r="IH8" s="237"/>
      <c r="II8" s="237"/>
      <c r="IJ8" s="237"/>
      <c r="IK8" s="237"/>
      <c r="IL8" s="237"/>
      <c r="IM8" s="237"/>
      <c r="IN8" s="237"/>
    </row>
    <row r="9" spans="1:248" ht="18" customHeight="1">
      <c r="A9" s="254" t="s">
        <v>339</v>
      </c>
      <c r="B9" s="225">
        <f t="shared" si="0"/>
        <v>42.822000000000003</v>
      </c>
      <c r="C9" s="225">
        <f t="shared" si="1"/>
        <v>42.822000000000003</v>
      </c>
      <c r="D9" s="151">
        <v>42.822000000000003</v>
      </c>
      <c r="E9" s="151">
        <v>0</v>
      </c>
      <c r="F9" s="150"/>
      <c r="G9" s="150"/>
      <c r="H9" s="150"/>
      <c r="I9" s="150"/>
      <c r="J9" s="152"/>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row>
    <row r="10" spans="1:248" ht="18" customHeight="1">
      <c r="A10" s="254" t="s">
        <v>340</v>
      </c>
      <c r="B10" s="225">
        <f t="shared" si="0"/>
        <v>42.822000000000003</v>
      </c>
      <c r="C10" s="225">
        <f t="shared" si="1"/>
        <v>42.822000000000003</v>
      </c>
      <c r="D10" s="151">
        <v>42.822000000000003</v>
      </c>
      <c r="E10" s="151"/>
      <c r="F10" s="150">
        <v>0</v>
      </c>
      <c r="G10" s="150">
        <v>0</v>
      </c>
      <c r="H10" s="150">
        <v>0</v>
      </c>
      <c r="I10" s="150">
        <v>0</v>
      </c>
      <c r="J10" s="152">
        <v>0</v>
      </c>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row>
    <row r="11" spans="1:248" ht="18" customHeight="1">
      <c r="A11" s="254" t="s">
        <v>341</v>
      </c>
      <c r="B11" s="225">
        <f t="shared" si="0"/>
        <v>42.822000000000003</v>
      </c>
      <c r="C11" s="225">
        <f t="shared" si="1"/>
        <v>42.822000000000003</v>
      </c>
      <c r="D11" s="151">
        <v>42.822000000000003</v>
      </c>
      <c r="E11" s="151">
        <v>0</v>
      </c>
      <c r="F11" s="150">
        <v>0</v>
      </c>
      <c r="G11" s="150">
        <v>0</v>
      </c>
      <c r="H11" s="150">
        <v>0</v>
      </c>
      <c r="I11" s="150">
        <v>0</v>
      </c>
      <c r="J11" s="152">
        <v>0</v>
      </c>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row>
    <row r="12" spans="1:248" ht="18" customHeight="1">
      <c r="A12" s="254" t="s">
        <v>342</v>
      </c>
      <c r="B12" s="225">
        <f t="shared" si="0"/>
        <v>42.822000000000003</v>
      </c>
      <c r="C12" s="225">
        <f t="shared" si="1"/>
        <v>42.822000000000003</v>
      </c>
      <c r="D12" s="151">
        <v>42.822000000000003</v>
      </c>
      <c r="E12" s="151">
        <v>0</v>
      </c>
      <c r="F12" s="150">
        <v>0</v>
      </c>
      <c r="G12" s="150">
        <v>0</v>
      </c>
      <c r="H12" s="150">
        <v>0</v>
      </c>
      <c r="I12" s="150">
        <v>0</v>
      </c>
      <c r="J12" s="152">
        <v>0</v>
      </c>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row>
    <row r="13" spans="1:248" ht="18" customHeight="1">
      <c r="A13" s="254" t="s">
        <v>343</v>
      </c>
      <c r="B13" s="225">
        <f t="shared" si="0"/>
        <v>4.3540000000000001</v>
      </c>
      <c r="C13" s="225">
        <f t="shared" si="1"/>
        <v>4.3540000000000001</v>
      </c>
      <c r="D13" s="151">
        <v>4.3540000000000001</v>
      </c>
      <c r="E13" s="151">
        <v>0</v>
      </c>
      <c r="F13" s="150">
        <v>0</v>
      </c>
      <c r="G13" s="150">
        <v>0</v>
      </c>
      <c r="H13" s="150">
        <v>0</v>
      </c>
      <c r="I13" s="150">
        <v>0</v>
      </c>
      <c r="J13" s="152">
        <v>0</v>
      </c>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row>
    <row r="14" spans="1:248" ht="18" customHeight="1">
      <c r="A14" s="254" t="s">
        <v>344</v>
      </c>
      <c r="B14" s="225">
        <f t="shared" si="0"/>
        <v>4.3540000000000001</v>
      </c>
      <c r="C14" s="225">
        <f t="shared" si="1"/>
        <v>4.3540000000000001</v>
      </c>
      <c r="D14" s="151">
        <v>4.3540000000000001</v>
      </c>
      <c r="E14" s="151">
        <v>0</v>
      </c>
      <c r="F14" s="150">
        <v>0</v>
      </c>
      <c r="G14" s="150">
        <v>0</v>
      </c>
      <c r="H14" s="150">
        <v>0</v>
      </c>
      <c r="I14" s="150">
        <v>0</v>
      </c>
      <c r="J14" s="152">
        <v>0</v>
      </c>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row>
    <row r="15" spans="1:248" ht="18" customHeight="1">
      <c r="A15" s="254" t="s">
        <v>345</v>
      </c>
      <c r="B15" s="225">
        <f t="shared" si="0"/>
        <v>4.3540000000000001</v>
      </c>
      <c r="C15" s="225">
        <f t="shared" si="1"/>
        <v>4.3540000000000001</v>
      </c>
      <c r="D15" s="151">
        <v>4.3540000000000001</v>
      </c>
      <c r="E15" s="151">
        <v>0</v>
      </c>
      <c r="F15" s="150">
        <v>0</v>
      </c>
      <c r="G15" s="150">
        <v>0</v>
      </c>
      <c r="H15" s="150">
        <v>0</v>
      </c>
      <c r="I15" s="150">
        <v>0</v>
      </c>
      <c r="J15" s="152">
        <v>0</v>
      </c>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row>
    <row r="16" spans="1:248" ht="18" customHeight="1">
      <c r="A16" s="254" t="s">
        <v>341</v>
      </c>
      <c r="B16" s="225">
        <f t="shared" si="0"/>
        <v>4.3540000000000001</v>
      </c>
      <c r="C16" s="225">
        <f t="shared" si="1"/>
        <v>4.3540000000000001</v>
      </c>
      <c r="D16" s="151">
        <v>4.3540000000000001</v>
      </c>
      <c r="E16" s="151">
        <v>0</v>
      </c>
      <c r="F16" s="150">
        <v>0</v>
      </c>
      <c r="G16" s="150">
        <v>0</v>
      </c>
      <c r="H16" s="150">
        <v>0</v>
      </c>
      <c r="I16" s="150">
        <v>0</v>
      </c>
      <c r="J16" s="152">
        <v>0</v>
      </c>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row>
    <row r="17" spans="1:248" ht="18" customHeight="1">
      <c r="A17" s="254" t="s">
        <v>342</v>
      </c>
      <c r="B17" s="225">
        <f t="shared" si="0"/>
        <v>4.3540000000000001</v>
      </c>
      <c r="C17" s="225">
        <f t="shared" si="1"/>
        <v>4.3540000000000001</v>
      </c>
      <c r="D17" s="151">
        <v>4.3540000000000001</v>
      </c>
      <c r="E17" s="151">
        <v>0</v>
      </c>
      <c r="F17" s="150">
        <v>0</v>
      </c>
      <c r="G17" s="150">
        <v>0</v>
      </c>
      <c r="H17" s="150">
        <v>0</v>
      </c>
      <c r="I17" s="150">
        <v>0</v>
      </c>
      <c r="J17" s="152">
        <v>0</v>
      </c>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row>
    <row r="18" spans="1:248" ht="18" customHeight="1">
      <c r="A18" s="111"/>
      <c r="B18" s="225">
        <f t="shared" si="0"/>
        <v>0</v>
      </c>
      <c r="C18" s="225">
        <f t="shared" si="1"/>
        <v>0</v>
      </c>
      <c r="D18" s="151"/>
      <c r="E18" s="151">
        <v>0</v>
      </c>
      <c r="F18" s="150">
        <v>0</v>
      </c>
      <c r="G18" s="150">
        <v>0</v>
      </c>
      <c r="H18" s="150">
        <v>0</v>
      </c>
      <c r="I18" s="150">
        <v>0</v>
      </c>
      <c r="J18" s="152">
        <v>0</v>
      </c>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row>
    <row r="19" spans="1:248" ht="18" customHeight="1">
      <c r="A19" s="111"/>
      <c r="B19" s="225">
        <f t="shared" si="0"/>
        <v>0</v>
      </c>
      <c r="C19" s="225">
        <f t="shared" si="1"/>
        <v>0</v>
      </c>
      <c r="D19" s="151"/>
      <c r="E19" s="151">
        <v>0</v>
      </c>
      <c r="F19" s="150">
        <v>0</v>
      </c>
      <c r="G19" s="150">
        <v>0</v>
      </c>
      <c r="H19" s="150">
        <v>0</v>
      </c>
      <c r="I19" s="150">
        <v>0</v>
      </c>
      <c r="J19" s="152">
        <v>0</v>
      </c>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row>
    <row r="20" spans="1:248" ht="18" customHeight="1">
      <c r="A20" s="111"/>
      <c r="B20" s="225">
        <f t="shared" si="0"/>
        <v>0</v>
      </c>
      <c r="C20" s="225">
        <f t="shared" si="1"/>
        <v>0</v>
      </c>
      <c r="D20" s="151"/>
      <c r="E20" s="151">
        <v>0</v>
      </c>
      <c r="F20" s="150">
        <v>0</v>
      </c>
      <c r="G20" s="150">
        <v>0</v>
      </c>
      <c r="H20" s="150">
        <v>0</v>
      </c>
      <c r="I20" s="150">
        <v>0</v>
      </c>
      <c r="J20" s="152">
        <v>0</v>
      </c>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row>
  </sheetData>
  <mergeCells count="12">
    <mergeCell ref="C5:C6"/>
    <mergeCell ref="H4:H6"/>
    <mergeCell ref="A2:J2"/>
    <mergeCell ref="I4:I6"/>
    <mergeCell ref="D5:D6"/>
    <mergeCell ref="E5:E6"/>
    <mergeCell ref="F5:F6"/>
    <mergeCell ref="G5:G6"/>
    <mergeCell ref="J4:J6"/>
    <mergeCell ref="A4:A6"/>
    <mergeCell ref="B4:B6"/>
    <mergeCell ref="C4:G4"/>
  </mergeCells>
  <phoneticPr fontId="5" type="noConversion"/>
  <printOptions horizontalCentered="1"/>
  <pageMargins left="0.39370078740157483" right="0.39370078740157483" top="0.39370078740157483" bottom="0.59055118110236227" header="0.39370078740157483" footer="0.19685039370078741"/>
  <pageSetup paperSize="9" fitToHeight="100"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dimension ref="A1:II32"/>
  <sheetViews>
    <sheetView showGridLines="0" showZeros="0" workbookViewId="0">
      <selection activeCell="F14" sqref="F14"/>
    </sheetView>
  </sheetViews>
  <sheetFormatPr defaultColWidth="12" defaultRowHeight="14.25"/>
  <cols>
    <col min="1" max="1" width="54.1640625" style="97" customWidth="1"/>
    <col min="2" max="7" width="19.83203125" style="97" customWidth="1"/>
    <col min="8" max="16384" width="12" style="97"/>
  </cols>
  <sheetData>
    <row r="1" spans="1:243" ht="14.25" customHeight="1">
      <c r="A1" s="95" t="s">
        <v>60</v>
      </c>
      <c r="B1" s="120"/>
      <c r="C1" s="95"/>
      <c r="D1" s="95"/>
      <c r="E1" s="95"/>
      <c r="F1" s="95"/>
      <c r="G1" s="95"/>
      <c r="H1" s="95"/>
      <c r="I1" s="95"/>
      <c r="J1" s="95"/>
      <c r="K1" s="95"/>
      <c r="L1" s="95"/>
      <c r="M1" s="95"/>
      <c r="N1" s="95"/>
      <c r="O1" s="95"/>
    </row>
    <row r="2" spans="1:243" ht="25.5" customHeight="1">
      <c r="A2" s="275" t="s">
        <v>346</v>
      </c>
      <c r="B2" s="275"/>
      <c r="C2" s="275"/>
      <c r="D2" s="275"/>
      <c r="E2" s="275"/>
      <c r="F2" s="275"/>
      <c r="G2" s="275"/>
      <c r="H2" s="95"/>
      <c r="I2" s="95"/>
      <c r="J2" s="95"/>
      <c r="K2" s="95"/>
      <c r="L2" s="95"/>
      <c r="M2" s="95"/>
      <c r="N2" s="95"/>
      <c r="O2" s="95"/>
    </row>
    <row r="3" spans="1:243" s="101" customFormat="1" ht="17.25" customHeight="1">
      <c r="A3" s="98"/>
      <c r="B3" s="98"/>
      <c r="C3" s="99"/>
      <c r="D3" s="99"/>
      <c r="E3" s="99"/>
      <c r="F3" s="99"/>
      <c r="G3" s="100" t="s">
        <v>46</v>
      </c>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row>
    <row r="4" spans="1:243" s="123" customFormat="1" ht="24" customHeight="1">
      <c r="A4" s="288" t="s">
        <v>58</v>
      </c>
      <c r="B4" s="290" t="s">
        <v>39</v>
      </c>
      <c r="C4" s="121" t="s">
        <v>59</v>
      </c>
      <c r="D4" s="121"/>
      <c r="E4" s="121"/>
      <c r="F4" s="121"/>
      <c r="G4" s="290" t="s">
        <v>48</v>
      </c>
      <c r="H4" s="101"/>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row>
    <row r="5" spans="1:243" s="123" customFormat="1" ht="24" customHeight="1">
      <c r="A5" s="289"/>
      <c r="B5" s="291"/>
      <c r="C5" s="124" t="s">
        <v>14</v>
      </c>
      <c r="D5" s="124" t="s">
        <v>26</v>
      </c>
      <c r="E5" s="124" t="s">
        <v>27</v>
      </c>
      <c r="F5" s="124" t="s">
        <v>57</v>
      </c>
      <c r="G5" s="291"/>
      <c r="H5" s="101"/>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row>
    <row r="6" spans="1:243" s="128" customFormat="1" ht="24" customHeight="1">
      <c r="A6" s="125" t="s">
        <v>14</v>
      </c>
      <c r="B6" s="126">
        <f>SUM(C6,G6)</f>
        <v>47.176000000000002</v>
      </c>
      <c r="C6" s="126">
        <f>SUM(D6:F6)</f>
        <v>47.176000000000002</v>
      </c>
      <c r="D6" s="126">
        <v>36.515999999999998</v>
      </c>
      <c r="E6" s="126">
        <v>10.66</v>
      </c>
      <c r="F6" s="126"/>
      <c r="G6" s="126"/>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row>
    <row r="7" spans="1:243" s="241" customFormat="1" ht="24" customHeight="1">
      <c r="A7" s="254" t="s">
        <v>347</v>
      </c>
      <c r="B7" s="242">
        <f t="shared" ref="B7:B32" si="0">SUM(C7,G7)</f>
        <v>42.822000000000003</v>
      </c>
      <c r="C7" s="242">
        <f>SUM(D7:F7)</f>
        <v>42.822000000000003</v>
      </c>
      <c r="D7" s="242">
        <v>32.161999999999999</v>
      </c>
      <c r="E7" s="242">
        <v>10.66</v>
      </c>
      <c r="F7" s="242"/>
      <c r="G7" s="242"/>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c r="CZ7" s="237"/>
      <c r="DA7" s="237"/>
      <c r="DB7" s="237"/>
      <c r="DC7" s="237"/>
      <c r="DD7" s="237"/>
      <c r="DE7" s="237"/>
      <c r="DF7" s="237"/>
      <c r="DG7" s="237"/>
      <c r="DH7" s="237"/>
      <c r="DI7" s="237"/>
      <c r="DJ7" s="237"/>
      <c r="DK7" s="237"/>
      <c r="DL7" s="237"/>
      <c r="DM7" s="237"/>
      <c r="DN7" s="237"/>
      <c r="DO7" s="237"/>
      <c r="DP7" s="237"/>
      <c r="DQ7" s="237"/>
      <c r="DR7" s="237"/>
      <c r="DS7" s="237"/>
      <c r="DT7" s="237"/>
      <c r="DU7" s="237"/>
      <c r="DV7" s="237"/>
      <c r="DW7" s="237"/>
      <c r="DX7" s="237"/>
      <c r="DY7" s="237"/>
      <c r="DZ7" s="237"/>
      <c r="EA7" s="237"/>
      <c r="EB7" s="237"/>
      <c r="EC7" s="237"/>
      <c r="ED7" s="237"/>
      <c r="EE7" s="237"/>
      <c r="EF7" s="237"/>
      <c r="EG7" s="237"/>
      <c r="EH7" s="237"/>
      <c r="EI7" s="237"/>
      <c r="EJ7" s="237"/>
      <c r="EK7" s="237"/>
      <c r="EL7" s="237"/>
      <c r="EM7" s="237"/>
      <c r="EN7" s="237"/>
      <c r="EO7" s="237"/>
      <c r="EP7" s="237"/>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7"/>
      <c r="FR7" s="237"/>
      <c r="FS7" s="237"/>
      <c r="FT7" s="237"/>
      <c r="FU7" s="237"/>
      <c r="FV7" s="237"/>
      <c r="FW7" s="237"/>
      <c r="FX7" s="237"/>
      <c r="FY7" s="237"/>
      <c r="FZ7" s="237"/>
      <c r="GA7" s="237"/>
      <c r="GB7" s="237"/>
      <c r="GC7" s="237"/>
      <c r="GD7" s="237"/>
      <c r="GE7" s="237"/>
      <c r="GF7" s="237"/>
      <c r="GG7" s="237"/>
      <c r="GH7" s="237"/>
      <c r="GI7" s="237"/>
      <c r="GJ7" s="237"/>
      <c r="GK7" s="237"/>
      <c r="GL7" s="237"/>
      <c r="GM7" s="237"/>
      <c r="GN7" s="237"/>
      <c r="GO7" s="237"/>
      <c r="GP7" s="237"/>
      <c r="GQ7" s="237"/>
      <c r="GR7" s="237"/>
      <c r="GS7" s="237"/>
      <c r="GT7" s="237"/>
      <c r="GU7" s="237"/>
      <c r="GV7" s="237"/>
      <c r="GW7" s="237"/>
      <c r="GX7" s="237"/>
      <c r="GY7" s="237"/>
      <c r="GZ7" s="237"/>
      <c r="HA7" s="237"/>
      <c r="HB7" s="237"/>
      <c r="HC7" s="237"/>
      <c r="HD7" s="237"/>
      <c r="HE7" s="237"/>
      <c r="HF7" s="237"/>
      <c r="HG7" s="237"/>
      <c r="HH7" s="237"/>
      <c r="HI7" s="237"/>
      <c r="HJ7" s="237"/>
      <c r="HK7" s="237"/>
      <c r="HL7" s="237"/>
      <c r="HM7" s="237"/>
      <c r="HN7" s="237"/>
      <c r="HO7" s="237"/>
      <c r="HP7" s="237"/>
      <c r="HQ7" s="237"/>
      <c r="HR7" s="237"/>
      <c r="HS7" s="237"/>
      <c r="HT7" s="237"/>
      <c r="HU7" s="237"/>
      <c r="HV7" s="237"/>
      <c r="HW7" s="237"/>
      <c r="HX7" s="237"/>
      <c r="HY7" s="237"/>
      <c r="HZ7" s="237"/>
      <c r="IA7" s="237"/>
      <c r="IB7" s="237"/>
      <c r="IC7" s="237"/>
      <c r="ID7" s="237"/>
      <c r="IE7" s="237"/>
      <c r="IF7" s="237"/>
      <c r="IG7" s="237"/>
      <c r="IH7" s="237"/>
      <c r="II7" s="237"/>
    </row>
    <row r="8" spans="1:243" ht="24" customHeight="1">
      <c r="A8" s="254" t="s">
        <v>339</v>
      </c>
      <c r="B8" s="126">
        <f t="shared" si="0"/>
        <v>42.822000000000003</v>
      </c>
      <c r="C8" s="126">
        <f t="shared" ref="C8:C32" si="1">SUM(D8:F8)</f>
        <v>42.822000000000003</v>
      </c>
      <c r="D8" s="126">
        <v>32.161999999999999</v>
      </c>
      <c r="E8" s="126">
        <v>10.66</v>
      </c>
      <c r="F8" s="126"/>
      <c r="G8" s="12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row>
    <row r="9" spans="1:243" ht="24" customHeight="1">
      <c r="A9" s="254" t="s">
        <v>340</v>
      </c>
      <c r="B9" s="126">
        <f t="shared" si="0"/>
        <v>42.822000000000003</v>
      </c>
      <c r="C9" s="126">
        <f t="shared" si="1"/>
        <v>42.822000000000003</v>
      </c>
      <c r="D9" s="126">
        <v>32.161999999999999</v>
      </c>
      <c r="E9" s="126">
        <v>10.66</v>
      </c>
      <c r="F9" s="126"/>
      <c r="G9" s="12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row>
    <row r="10" spans="1:243" ht="24" customHeight="1">
      <c r="A10" s="254" t="s">
        <v>341</v>
      </c>
      <c r="B10" s="126">
        <f t="shared" si="0"/>
        <v>42.822000000000003</v>
      </c>
      <c r="C10" s="126">
        <f t="shared" si="1"/>
        <v>42.822000000000003</v>
      </c>
      <c r="D10" s="126">
        <v>32.161999999999999</v>
      </c>
      <c r="E10" s="126">
        <v>10.66</v>
      </c>
      <c r="F10" s="126"/>
      <c r="G10" s="12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row>
    <row r="11" spans="1:243" ht="24" customHeight="1">
      <c r="A11" s="254" t="s">
        <v>342</v>
      </c>
      <c r="B11" s="126">
        <f t="shared" si="0"/>
        <v>42.822000000000003</v>
      </c>
      <c r="C11" s="126">
        <f t="shared" si="1"/>
        <v>42.822000000000003</v>
      </c>
      <c r="D11" s="126">
        <v>32.161999999999999</v>
      </c>
      <c r="E11" s="126">
        <v>10.66</v>
      </c>
      <c r="F11" s="126"/>
      <c r="G11" s="126">
        <v>0</v>
      </c>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row>
    <row r="12" spans="1:243" ht="24" customHeight="1">
      <c r="A12" s="254" t="s">
        <v>343</v>
      </c>
      <c r="B12" s="126">
        <f t="shared" si="0"/>
        <v>4.3540000000000001</v>
      </c>
      <c r="C12" s="126">
        <f t="shared" si="1"/>
        <v>4.3540000000000001</v>
      </c>
      <c r="D12" s="126">
        <v>4.3540000000000001</v>
      </c>
      <c r="E12" s="126"/>
      <c r="F12" s="126"/>
      <c r="G12" s="126">
        <v>0</v>
      </c>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row>
    <row r="13" spans="1:243" ht="24" customHeight="1">
      <c r="A13" s="254" t="s">
        <v>344</v>
      </c>
      <c r="B13" s="126">
        <f t="shared" si="0"/>
        <v>4.3540000000000001</v>
      </c>
      <c r="C13" s="126">
        <f t="shared" si="1"/>
        <v>4.3540000000000001</v>
      </c>
      <c r="D13" s="126">
        <v>4.3540000000000001</v>
      </c>
      <c r="E13" s="126"/>
      <c r="F13" s="126"/>
      <c r="G13" s="126">
        <v>0</v>
      </c>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row>
    <row r="14" spans="1:243" ht="24" customHeight="1">
      <c r="A14" s="254" t="s">
        <v>345</v>
      </c>
      <c r="B14" s="126">
        <f t="shared" si="0"/>
        <v>4.3540000000000001</v>
      </c>
      <c r="C14" s="126">
        <f t="shared" si="1"/>
        <v>4.3540000000000001</v>
      </c>
      <c r="D14" s="126">
        <v>4.3540000000000001</v>
      </c>
      <c r="E14" s="126"/>
      <c r="F14" s="126"/>
      <c r="G14" s="126">
        <v>0</v>
      </c>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row>
    <row r="15" spans="1:243" ht="24" customHeight="1">
      <c r="A15" s="254" t="s">
        <v>341</v>
      </c>
      <c r="B15" s="126">
        <f t="shared" si="0"/>
        <v>4.3540000000000001</v>
      </c>
      <c r="C15" s="126">
        <f t="shared" si="1"/>
        <v>4.3540000000000001</v>
      </c>
      <c r="D15" s="126">
        <v>4.3540000000000001</v>
      </c>
      <c r="E15" s="126"/>
      <c r="F15" s="126"/>
      <c r="G15" s="126">
        <v>0</v>
      </c>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row>
    <row r="16" spans="1:243" ht="24" customHeight="1">
      <c r="A16" s="254" t="s">
        <v>342</v>
      </c>
      <c r="B16" s="126">
        <f t="shared" si="0"/>
        <v>4.3540000000000001</v>
      </c>
      <c r="C16" s="126">
        <f t="shared" si="1"/>
        <v>4.3540000000000001</v>
      </c>
      <c r="D16" s="126">
        <v>4.3540000000000001</v>
      </c>
      <c r="E16" s="126"/>
      <c r="F16" s="126"/>
      <c r="G16" s="126">
        <v>0</v>
      </c>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row>
    <row r="17" spans="1:243" ht="24" customHeight="1">
      <c r="A17" s="111"/>
      <c r="B17" s="126">
        <f>SUM(C17,G17)</f>
        <v>0</v>
      </c>
      <c r="C17" s="126">
        <f>SUM(D17:F17)</f>
        <v>0</v>
      </c>
      <c r="D17" s="126"/>
      <c r="E17" s="126"/>
      <c r="F17" s="126"/>
      <c r="G17" s="126">
        <v>0</v>
      </c>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row>
    <row r="18" spans="1:243" ht="24" customHeight="1">
      <c r="A18" s="111"/>
      <c r="B18" s="126">
        <f t="shared" si="0"/>
        <v>0</v>
      </c>
      <c r="C18" s="126">
        <f t="shared" si="1"/>
        <v>0</v>
      </c>
      <c r="D18" s="126"/>
      <c r="E18" s="126"/>
      <c r="F18" s="126"/>
      <c r="G18" s="126">
        <v>0</v>
      </c>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row>
    <row r="19" spans="1:243" ht="24" customHeight="1">
      <c r="A19" s="111"/>
      <c r="B19" s="126">
        <f t="shared" si="0"/>
        <v>0</v>
      </c>
      <c r="C19" s="126">
        <f t="shared" si="1"/>
        <v>0</v>
      </c>
      <c r="D19" s="126"/>
      <c r="E19" s="126"/>
      <c r="F19" s="126"/>
      <c r="G19" s="126">
        <v>0</v>
      </c>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row>
    <row r="20" spans="1:243" ht="24" customHeight="1">
      <c r="A20" s="111"/>
      <c r="B20" s="126">
        <f t="shared" si="0"/>
        <v>0</v>
      </c>
      <c r="C20" s="126">
        <f t="shared" si="1"/>
        <v>0</v>
      </c>
      <c r="D20" s="126"/>
      <c r="E20" s="126"/>
      <c r="F20" s="126"/>
      <c r="G20" s="12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row>
    <row r="21" spans="1:243" ht="24" customHeight="1">
      <c r="A21" s="111"/>
      <c r="B21" s="126">
        <f t="shared" si="0"/>
        <v>0</v>
      </c>
      <c r="C21" s="126">
        <f t="shared" si="1"/>
        <v>0</v>
      </c>
      <c r="D21" s="126"/>
      <c r="E21" s="126"/>
      <c r="F21" s="126"/>
      <c r="G21" s="12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row>
    <row r="22" spans="1:243" ht="24" customHeight="1">
      <c r="A22" s="111"/>
      <c r="B22" s="126">
        <f t="shared" si="0"/>
        <v>0</v>
      </c>
      <c r="C22" s="126">
        <f t="shared" si="1"/>
        <v>0</v>
      </c>
      <c r="D22" s="126"/>
      <c r="E22" s="126"/>
      <c r="F22" s="126"/>
      <c r="G22" s="12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row>
    <row r="23" spans="1:243" ht="24" customHeight="1">
      <c r="A23" s="111"/>
      <c r="B23" s="126">
        <f t="shared" si="0"/>
        <v>0</v>
      </c>
      <c r="C23" s="126">
        <f t="shared" si="1"/>
        <v>0</v>
      </c>
      <c r="D23" s="126"/>
      <c r="E23" s="126"/>
      <c r="F23" s="126"/>
      <c r="G23" s="12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row>
    <row r="24" spans="1:243" ht="24" customHeight="1">
      <c r="A24" s="111"/>
      <c r="B24" s="126">
        <f t="shared" si="0"/>
        <v>0</v>
      </c>
      <c r="C24" s="126">
        <f t="shared" si="1"/>
        <v>0</v>
      </c>
      <c r="D24" s="126"/>
      <c r="E24" s="126"/>
      <c r="F24" s="126"/>
      <c r="G24" s="12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row>
    <row r="25" spans="1:243" ht="24" customHeight="1">
      <c r="A25" s="111"/>
      <c r="B25" s="126">
        <f t="shared" si="0"/>
        <v>0</v>
      </c>
      <c r="C25" s="126">
        <f t="shared" si="1"/>
        <v>0</v>
      </c>
      <c r="D25" s="126"/>
      <c r="E25" s="126"/>
      <c r="F25" s="126"/>
      <c r="G25" s="12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row>
    <row r="26" spans="1:243" ht="24" customHeight="1">
      <c r="A26" s="111"/>
      <c r="B26" s="126">
        <f t="shared" si="0"/>
        <v>0</v>
      </c>
      <c r="C26" s="126">
        <f t="shared" si="1"/>
        <v>0</v>
      </c>
      <c r="D26" s="126"/>
      <c r="E26" s="126"/>
      <c r="F26" s="126"/>
      <c r="G26" s="12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row>
    <row r="27" spans="1:243" ht="24" customHeight="1">
      <c r="A27" s="111"/>
      <c r="B27" s="126">
        <f t="shared" si="0"/>
        <v>0</v>
      </c>
      <c r="C27" s="126">
        <f t="shared" si="1"/>
        <v>0</v>
      </c>
      <c r="D27" s="126"/>
      <c r="E27" s="126"/>
      <c r="F27" s="126"/>
      <c r="G27" s="12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row>
    <row r="28" spans="1:243" ht="24" customHeight="1">
      <c r="A28" s="111"/>
      <c r="B28" s="126">
        <f t="shared" si="0"/>
        <v>0</v>
      </c>
      <c r="C28" s="126">
        <f t="shared" si="1"/>
        <v>0</v>
      </c>
      <c r="D28" s="126"/>
      <c r="E28" s="126"/>
      <c r="F28" s="126"/>
      <c r="G28" s="12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row>
    <row r="29" spans="1:243" ht="24" customHeight="1">
      <c r="A29" s="111"/>
      <c r="B29" s="126">
        <f t="shared" si="0"/>
        <v>0</v>
      </c>
      <c r="C29" s="126">
        <f t="shared" si="1"/>
        <v>0</v>
      </c>
      <c r="D29" s="126"/>
      <c r="E29" s="126"/>
      <c r="F29" s="126"/>
      <c r="G29" s="12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row>
    <row r="30" spans="1:243" ht="24" customHeight="1">
      <c r="A30" s="111"/>
      <c r="B30" s="126">
        <f t="shared" si="0"/>
        <v>0</v>
      </c>
      <c r="C30" s="126">
        <f t="shared" si="1"/>
        <v>0</v>
      </c>
      <c r="D30" s="126"/>
      <c r="E30" s="126"/>
      <c r="F30" s="126"/>
      <c r="G30" s="12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row>
    <row r="31" spans="1:243" ht="24" customHeight="1">
      <c r="A31" s="111"/>
      <c r="B31" s="126">
        <f t="shared" si="0"/>
        <v>0</v>
      </c>
      <c r="C31" s="126">
        <f t="shared" si="1"/>
        <v>0</v>
      </c>
      <c r="D31" s="126"/>
      <c r="E31" s="126"/>
      <c r="F31" s="126"/>
      <c r="G31" s="12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row>
    <row r="32" spans="1:243" ht="24" customHeight="1">
      <c r="A32" s="111"/>
      <c r="B32" s="126">
        <f t="shared" si="0"/>
        <v>0</v>
      </c>
      <c r="C32" s="126">
        <f t="shared" si="1"/>
        <v>0</v>
      </c>
      <c r="D32" s="126"/>
      <c r="E32" s="126"/>
      <c r="F32" s="126"/>
      <c r="G32" s="12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row>
  </sheetData>
  <mergeCells count="4">
    <mergeCell ref="A2:G2"/>
    <mergeCell ref="A4:A5"/>
    <mergeCell ref="G4:G5"/>
    <mergeCell ref="B4:B5"/>
  </mergeCells>
  <phoneticPr fontId="5" type="noConversion"/>
  <printOptions horizontalCentered="1"/>
  <pageMargins left="0.19685039370078741" right="0.19685039370078741" top="0.39370078740157483" bottom="0.39370078740157483" header="0.51181102362204722"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H33"/>
  <sheetViews>
    <sheetView workbookViewId="0">
      <selection activeCell="E15" sqref="E15"/>
    </sheetView>
  </sheetViews>
  <sheetFormatPr defaultRowHeight="12.75" customHeight="1"/>
  <cols>
    <col min="1" max="1" width="52.83203125" style="7" customWidth="1"/>
    <col min="2" max="2" width="17" style="252" customWidth="1"/>
    <col min="3" max="7" width="11.83203125" style="7" customWidth="1"/>
    <col min="8" max="8" width="16.1640625" style="7" customWidth="1"/>
    <col min="9" max="245" width="9.1640625" style="7" customWidth="1"/>
    <col min="246" max="16384" width="9.33203125" style="7"/>
  </cols>
  <sheetData>
    <row r="1" spans="1:8" ht="16.5" customHeight="1">
      <c r="A1" s="8" t="s">
        <v>331</v>
      </c>
      <c r="B1" s="253"/>
      <c r="C1" s="8"/>
      <c r="D1" s="17"/>
      <c r="E1" s="17"/>
      <c r="F1" s="201"/>
      <c r="G1" s="201"/>
      <c r="H1" s="9"/>
    </row>
    <row r="2" spans="1:8" ht="57" customHeight="1">
      <c r="A2" s="293" t="s">
        <v>348</v>
      </c>
      <c r="B2" s="293"/>
      <c r="C2" s="293"/>
      <c r="D2" s="293"/>
      <c r="E2" s="293"/>
      <c r="F2" s="293"/>
      <c r="G2" s="293"/>
      <c r="H2" s="293"/>
    </row>
    <row r="3" spans="1:8" s="144" customFormat="1" ht="18.75" customHeight="1">
      <c r="A3" s="292" t="s">
        <v>233</v>
      </c>
      <c r="B3" s="292" t="s">
        <v>14</v>
      </c>
      <c r="C3" s="292" t="s">
        <v>234</v>
      </c>
      <c r="D3" s="292" t="s">
        <v>235</v>
      </c>
      <c r="E3" s="292" t="s">
        <v>12</v>
      </c>
      <c r="F3" s="292" t="s">
        <v>236</v>
      </c>
      <c r="G3" s="292" t="s">
        <v>237</v>
      </c>
      <c r="H3" s="292" t="s">
        <v>16</v>
      </c>
    </row>
    <row r="4" spans="1:8" s="144" customFormat="1" ht="18.75" customHeight="1">
      <c r="A4" s="292"/>
      <c r="B4" s="292"/>
      <c r="C4" s="292"/>
      <c r="D4" s="292"/>
      <c r="E4" s="292"/>
      <c r="F4" s="292"/>
      <c r="G4" s="292"/>
      <c r="H4" s="292"/>
    </row>
    <row r="5" spans="1:8" s="144" customFormat="1" ht="18.75" customHeight="1">
      <c r="A5" s="292"/>
      <c r="B5" s="292"/>
      <c r="C5" s="292"/>
      <c r="D5" s="292"/>
      <c r="E5" s="292"/>
      <c r="F5" s="292"/>
      <c r="G5" s="292"/>
      <c r="H5" s="292"/>
    </row>
    <row r="6" spans="1:8" s="119" customFormat="1" ht="30.75" customHeight="1">
      <c r="A6" s="226" t="s">
        <v>14</v>
      </c>
      <c r="B6" s="227">
        <f>SUM(C6:H6)</f>
        <v>171.28800000000001</v>
      </c>
      <c r="C6" s="228">
        <f t="shared" ref="C6:H6" si="0">SUM(C7:C10)</f>
        <v>171.28800000000001</v>
      </c>
      <c r="D6" s="228">
        <f t="shared" si="0"/>
        <v>0</v>
      </c>
      <c r="E6" s="228">
        <f t="shared" si="0"/>
        <v>0</v>
      </c>
      <c r="F6" s="228">
        <f t="shared" si="0"/>
        <v>0</v>
      </c>
      <c r="G6" s="228">
        <f t="shared" si="0"/>
        <v>0</v>
      </c>
      <c r="H6" s="228">
        <f t="shared" si="0"/>
        <v>0</v>
      </c>
    </row>
    <row r="7" spans="1:8" ht="19.5" customHeight="1">
      <c r="A7" s="254" t="s">
        <v>338</v>
      </c>
      <c r="B7" s="249">
        <f>SUM(C7:H7)</f>
        <v>42.822000000000003</v>
      </c>
      <c r="C7" s="234">
        <v>42.822000000000003</v>
      </c>
      <c r="D7" s="146"/>
      <c r="E7" s="145"/>
      <c r="F7" s="145"/>
      <c r="G7" s="145"/>
      <c r="H7" s="145"/>
    </row>
    <row r="8" spans="1:8" ht="19.5" customHeight="1">
      <c r="A8" s="254" t="s">
        <v>339</v>
      </c>
      <c r="B8" s="249">
        <f>SUM(C8:H8)</f>
        <v>42.822000000000003</v>
      </c>
      <c r="C8" s="151">
        <v>42.822000000000003</v>
      </c>
      <c r="D8" s="146"/>
      <c r="E8" s="145"/>
      <c r="F8" s="145"/>
      <c r="G8" s="145"/>
      <c r="H8" s="145"/>
    </row>
    <row r="9" spans="1:8" ht="19.5" customHeight="1">
      <c r="A9" s="254" t="s">
        <v>340</v>
      </c>
      <c r="B9" s="249">
        <f t="shared" ref="B9" si="1">SUM(C9:H9)</f>
        <v>42.822000000000003</v>
      </c>
      <c r="C9" s="151">
        <v>42.822000000000003</v>
      </c>
      <c r="D9" s="146"/>
      <c r="E9" s="145"/>
      <c r="F9" s="145"/>
      <c r="G9" s="145"/>
      <c r="H9" s="145"/>
    </row>
    <row r="10" spans="1:8" ht="19.5" customHeight="1">
      <c r="A10" s="254" t="s">
        <v>341</v>
      </c>
      <c r="B10" s="249">
        <f>SUM(C10:H10)</f>
        <v>42.822000000000003</v>
      </c>
      <c r="C10" s="151">
        <v>42.822000000000003</v>
      </c>
      <c r="D10" s="146"/>
      <c r="E10" s="145"/>
      <c r="F10" s="145"/>
      <c r="G10" s="145"/>
      <c r="H10" s="145"/>
    </row>
    <row r="11" spans="1:8" ht="19.5" customHeight="1">
      <c r="A11" s="254" t="s">
        <v>342</v>
      </c>
      <c r="B11" s="249">
        <f t="shared" ref="B11:B33" si="2">SUM(C11:H11)</f>
        <v>42.822000000000003</v>
      </c>
      <c r="C11" s="151">
        <v>42.822000000000003</v>
      </c>
      <c r="D11" s="146"/>
      <c r="E11" s="145"/>
      <c r="F11" s="145"/>
      <c r="G11" s="145"/>
      <c r="H11" s="145"/>
    </row>
    <row r="12" spans="1:8" ht="19.5" customHeight="1">
      <c r="A12" s="254" t="s">
        <v>343</v>
      </c>
      <c r="B12" s="249">
        <f t="shared" si="2"/>
        <v>4.3540000000000001</v>
      </c>
      <c r="C12" s="151">
        <v>4.3540000000000001</v>
      </c>
      <c r="D12" s="146"/>
      <c r="E12" s="145"/>
      <c r="F12" s="145"/>
      <c r="G12" s="145"/>
      <c r="H12" s="145"/>
    </row>
    <row r="13" spans="1:8" ht="19.5" customHeight="1">
      <c r="A13" s="254" t="s">
        <v>344</v>
      </c>
      <c r="B13" s="249">
        <f t="shared" si="2"/>
        <v>4.3540000000000001</v>
      </c>
      <c r="C13" s="151">
        <v>4.3540000000000001</v>
      </c>
      <c r="D13" s="146"/>
      <c r="E13" s="145"/>
      <c r="F13" s="145"/>
      <c r="G13" s="145"/>
      <c r="H13" s="145"/>
    </row>
    <row r="14" spans="1:8" s="252" customFormat="1" ht="19.5" customHeight="1">
      <c r="A14" s="254" t="s">
        <v>345</v>
      </c>
      <c r="B14" s="249">
        <f t="shared" si="2"/>
        <v>4.3540000000000001</v>
      </c>
      <c r="C14" s="151">
        <v>4.3540000000000001</v>
      </c>
      <c r="D14" s="250"/>
      <c r="E14" s="251"/>
      <c r="F14" s="251"/>
      <c r="G14" s="251"/>
      <c r="H14" s="251"/>
    </row>
    <row r="15" spans="1:8" s="252" customFormat="1" ht="19.5" customHeight="1">
      <c r="A15" s="254" t="s">
        <v>341</v>
      </c>
      <c r="B15" s="249">
        <f t="shared" si="2"/>
        <v>4.3540000000000001</v>
      </c>
      <c r="C15" s="151">
        <v>4.3540000000000001</v>
      </c>
      <c r="D15" s="250"/>
      <c r="E15" s="251"/>
      <c r="F15" s="251"/>
      <c r="G15" s="251"/>
      <c r="H15" s="251"/>
    </row>
    <row r="16" spans="1:8" s="252" customFormat="1" ht="19.5" customHeight="1">
      <c r="A16" s="254" t="s">
        <v>342</v>
      </c>
      <c r="B16" s="249">
        <f t="shared" si="2"/>
        <v>4.3540000000000001</v>
      </c>
      <c r="C16" s="151">
        <v>4.3540000000000001</v>
      </c>
      <c r="D16" s="250"/>
      <c r="E16" s="251"/>
      <c r="F16" s="251"/>
      <c r="G16" s="251"/>
      <c r="H16" s="251"/>
    </row>
    <row r="17" spans="1:8" ht="19.5" customHeight="1">
      <c r="A17" s="232"/>
      <c r="B17" s="249">
        <f t="shared" si="2"/>
        <v>0</v>
      </c>
      <c r="C17" s="146"/>
      <c r="D17" s="146"/>
      <c r="E17" s="145"/>
      <c r="F17" s="145"/>
      <c r="G17" s="145"/>
      <c r="H17" s="145"/>
    </row>
    <row r="18" spans="1:8" ht="19.5" customHeight="1">
      <c r="A18" s="232"/>
      <c r="B18" s="249">
        <f t="shared" si="2"/>
        <v>0</v>
      </c>
      <c r="C18" s="146"/>
      <c r="D18" s="146"/>
      <c r="E18" s="145"/>
      <c r="F18" s="145"/>
      <c r="G18" s="145"/>
      <c r="H18" s="145"/>
    </row>
    <row r="19" spans="1:8" ht="19.5" customHeight="1">
      <c r="A19" s="232"/>
      <c r="B19" s="249">
        <f t="shared" si="2"/>
        <v>0</v>
      </c>
      <c r="C19" s="146"/>
      <c r="D19" s="146"/>
      <c r="E19" s="145"/>
      <c r="F19" s="145"/>
      <c r="G19" s="145"/>
      <c r="H19" s="145"/>
    </row>
    <row r="20" spans="1:8" ht="19.5" customHeight="1">
      <c r="A20" s="232"/>
      <c r="B20" s="249">
        <f t="shared" si="2"/>
        <v>0</v>
      </c>
      <c r="C20" s="146"/>
      <c r="D20" s="146"/>
      <c r="E20" s="145"/>
      <c r="F20" s="145"/>
      <c r="G20" s="145"/>
      <c r="H20" s="145"/>
    </row>
    <row r="21" spans="1:8" ht="19.5" customHeight="1">
      <c r="A21" s="232"/>
      <c r="B21" s="249">
        <f t="shared" si="2"/>
        <v>0</v>
      </c>
      <c r="C21" s="146"/>
      <c r="D21" s="146"/>
      <c r="E21" s="145"/>
      <c r="F21" s="145"/>
      <c r="G21" s="145"/>
      <c r="H21" s="145"/>
    </row>
    <row r="22" spans="1:8" ht="19.5" customHeight="1">
      <c r="A22" s="232"/>
      <c r="B22" s="249">
        <f t="shared" si="2"/>
        <v>0</v>
      </c>
      <c r="C22" s="146"/>
      <c r="D22" s="146"/>
      <c r="E22" s="145"/>
      <c r="F22" s="145"/>
      <c r="G22" s="145"/>
      <c r="H22" s="145"/>
    </row>
    <row r="23" spans="1:8" ht="19.5" customHeight="1">
      <c r="A23" s="232"/>
      <c r="B23" s="249">
        <f t="shared" si="2"/>
        <v>0</v>
      </c>
      <c r="C23" s="146"/>
      <c r="D23" s="146"/>
      <c r="E23" s="145"/>
      <c r="F23" s="145"/>
      <c r="G23" s="145"/>
      <c r="H23" s="145"/>
    </row>
    <row r="24" spans="1:8" ht="19.5" customHeight="1">
      <c r="A24" s="232"/>
      <c r="B24" s="249">
        <f t="shared" si="2"/>
        <v>0</v>
      </c>
      <c r="C24" s="146"/>
      <c r="D24" s="146"/>
      <c r="E24" s="145"/>
      <c r="F24" s="145"/>
      <c r="G24" s="145"/>
      <c r="H24" s="145"/>
    </row>
    <row r="25" spans="1:8" ht="19.5" customHeight="1">
      <c r="A25" s="232"/>
      <c r="B25" s="249">
        <f t="shared" si="2"/>
        <v>0</v>
      </c>
      <c r="C25" s="146"/>
      <c r="D25" s="146"/>
      <c r="E25" s="145"/>
      <c r="F25" s="145"/>
      <c r="G25" s="145"/>
      <c r="H25" s="145"/>
    </row>
    <row r="26" spans="1:8" ht="19.5" customHeight="1">
      <c r="A26" s="232"/>
      <c r="B26" s="249">
        <f t="shared" si="2"/>
        <v>0</v>
      </c>
      <c r="C26" s="146"/>
      <c r="D26" s="146"/>
      <c r="E26" s="145"/>
      <c r="F26" s="145"/>
      <c r="G26" s="145"/>
      <c r="H26" s="145"/>
    </row>
    <row r="27" spans="1:8" ht="19.5" customHeight="1">
      <c r="A27" s="232"/>
      <c r="B27" s="249">
        <f t="shared" si="2"/>
        <v>0</v>
      </c>
      <c r="C27" s="146"/>
      <c r="D27" s="146"/>
      <c r="E27" s="145"/>
      <c r="F27" s="145"/>
      <c r="G27" s="145"/>
      <c r="H27" s="145"/>
    </row>
    <row r="28" spans="1:8" ht="19.5" customHeight="1">
      <c r="A28" s="232"/>
      <c r="B28" s="249">
        <f t="shared" si="2"/>
        <v>0</v>
      </c>
      <c r="C28" s="146"/>
      <c r="D28" s="146"/>
      <c r="E28" s="145"/>
      <c r="F28" s="145"/>
      <c r="G28" s="145"/>
      <c r="H28" s="145"/>
    </row>
    <row r="29" spans="1:8" ht="19.5" customHeight="1">
      <c r="A29" s="232"/>
      <c r="B29" s="249">
        <f t="shared" si="2"/>
        <v>0</v>
      </c>
      <c r="C29" s="146"/>
      <c r="D29" s="146"/>
      <c r="E29" s="145"/>
      <c r="F29" s="145"/>
      <c r="G29" s="145"/>
      <c r="H29" s="145"/>
    </row>
    <row r="30" spans="1:8" ht="19.5" customHeight="1">
      <c r="A30" s="232"/>
      <c r="B30" s="249">
        <f t="shared" si="2"/>
        <v>0</v>
      </c>
      <c r="C30" s="146"/>
      <c r="D30" s="146"/>
      <c r="E30" s="145"/>
      <c r="F30" s="145"/>
      <c r="G30" s="145"/>
      <c r="H30" s="145"/>
    </row>
    <row r="31" spans="1:8" ht="19.5" customHeight="1">
      <c r="A31" s="232"/>
      <c r="B31" s="249">
        <f t="shared" si="2"/>
        <v>0</v>
      </c>
      <c r="C31" s="146"/>
      <c r="D31" s="146"/>
      <c r="E31" s="145"/>
      <c r="F31" s="145"/>
      <c r="G31" s="145"/>
      <c r="H31" s="145"/>
    </row>
    <row r="32" spans="1:8" ht="19.5" customHeight="1">
      <c r="A32" s="232"/>
      <c r="B32" s="249">
        <f t="shared" si="2"/>
        <v>0</v>
      </c>
      <c r="C32" s="146"/>
      <c r="D32" s="146"/>
      <c r="E32" s="145"/>
      <c r="F32" s="145"/>
      <c r="G32" s="145"/>
      <c r="H32" s="145"/>
    </row>
    <row r="33" spans="1:8" ht="19.5" customHeight="1">
      <c r="A33" s="232"/>
      <c r="B33" s="249">
        <f t="shared" si="2"/>
        <v>0</v>
      </c>
      <c r="C33" s="146"/>
      <c r="D33" s="146"/>
      <c r="E33" s="145"/>
      <c r="F33" s="145"/>
      <c r="G33" s="145"/>
      <c r="H33" s="145"/>
    </row>
  </sheetData>
  <mergeCells count="9">
    <mergeCell ref="F3:F5"/>
    <mergeCell ref="G3:G5"/>
    <mergeCell ref="H3:H5"/>
    <mergeCell ref="A2:H2"/>
    <mergeCell ref="A3:A5"/>
    <mergeCell ref="B3:B5"/>
    <mergeCell ref="C3:C5"/>
    <mergeCell ref="D3:D5"/>
    <mergeCell ref="E3:E5"/>
  </mergeCells>
  <phoneticPr fontId="5" type="noConversion"/>
  <printOptions horizontalCentered="1"/>
  <pageMargins left="0.39370078740157483" right="0.39370078740157483" top="0.39370078740157483" bottom="0.39370078740157483" header="0.31496062992125984" footer="0.31496062992125984"/>
  <pageSetup paperSize="9" scale="89" orientation="portrait" verticalDpi="0" r:id="rId1"/>
  <rowBreaks count="1" manualBreakCount="1">
    <brk id="9" max="7" man="1"/>
  </rowBreaks>
</worksheet>
</file>

<file path=xl/worksheets/sheet6.xml><?xml version="1.0" encoding="utf-8"?>
<worksheet xmlns="http://schemas.openxmlformats.org/spreadsheetml/2006/main" xmlns:r="http://schemas.openxmlformats.org/officeDocument/2006/relationships">
  <sheetPr>
    <pageSetUpPr fitToPage="1"/>
  </sheetPr>
  <dimension ref="A1:IN86"/>
  <sheetViews>
    <sheetView showGridLines="0" showZeros="0" workbookViewId="0">
      <pane xSplit="1" ySplit="7" topLeftCell="B77" activePane="bottomRight" state="frozen"/>
      <selection pane="topRight" activeCell="B1" sqref="B1"/>
      <selection pane="bottomLeft" activeCell="A8" sqref="A8"/>
      <selection pane="bottomRight" activeCell="O13" sqref="O13"/>
    </sheetView>
  </sheetViews>
  <sheetFormatPr defaultColWidth="8.6640625" defaultRowHeight="12.75" customHeight="1"/>
  <cols>
    <col min="1" max="1" width="39.83203125" style="113" customWidth="1"/>
    <col min="2" max="10" width="12.83203125" style="113" customWidth="1"/>
    <col min="11" max="248" width="8.6640625" style="113" customWidth="1"/>
    <col min="249" max="16384" width="8.6640625" style="113"/>
  </cols>
  <sheetData>
    <row r="1" spans="1:248" ht="12" customHeight="1">
      <c r="A1" s="112" t="s">
        <v>238</v>
      </c>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row>
    <row r="2" spans="1:248" ht="25.5" customHeight="1">
      <c r="A2" s="283" t="s">
        <v>350</v>
      </c>
      <c r="B2" s="283"/>
      <c r="C2" s="283"/>
      <c r="D2" s="283"/>
      <c r="E2" s="283"/>
      <c r="F2" s="283"/>
      <c r="G2" s="283"/>
      <c r="H2" s="283"/>
      <c r="I2" s="283"/>
      <c r="J2" s="283"/>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row>
    <row r="3" spans="1:248" ht="16.5" customHeight="1">
      <c r="A3" s="114"/>
      <c r="B3" s="114"/>
      <c r="C3" s="114"/>
      <c r="D3" s="114"/>
      <c r="E3" s="115"/>
      <c r="F3" s="115"/>
      <c r="G3" s="116"/>
      <c r="H3" s="116"/>
      <c r="J3" s="117" t="s">
        <v>28</v>
      </c>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row>
    <row r="4" spans="1:248" s="118" customFormat="1" ht="28.5" customHeight="1">
      <c r="A4" s="284" t="s">
        <v>69</v>
      </c>
      <c r="B4" s="284" t="s">
        <v>14</v>
      </c>
      <c r="C4" s="285" t="s">
        <v>63</v>
      </c>
      <c r="D4" s="286"/>
      <c r="E4" s="286"/>
      <c r="F4" s="286"/>
      <c r="G4" s="287"/>
      <c r="H4" s="280" t="s">
        <v>49</v>
      </c>
      <c r="I4" s="280" t="s">
        <v>50</v>
      </c>
      <c r="J4" s="280" t="s">
        <v>51</v>
      </c>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row>
    <row r="5" spans="1:248" s="118" customFormat="1" ht="28.5" customHeight="1">
      <c r="A5" s="284"/>
      <c r="B5" s="284"/>
      <c r="C5" s="280" t="s">
        <v>52</v>
      </c>
      <c r="D5" s="280" t="s">
        <v>53</v>
      </c>
      <c r="E5" s="280" t="s">
        <v>54</v>
      </c>
      <c r="F5" s="280" t="s">
        <v>55</v>
      </c>
      <c r="G5" s="280" t="s">
        <v>56</v>
      </c>
      <c r="H5" s="282"/>
      <c r="I5" s="282"/>
      <c r="J5" s="282"/>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row>
    <row r="6" spans="1:248" s="118" customFormat="1" ht="28.5" customHeight="1">
      <c r="A6" s="284"/>
      <c r="B6" s="284"/>
      <c r="C6" s="281"/>
      <c r="D6" s="281"/>
      <c r="E6" s="281"/>
      <c r="F6" s="281"/>
      <c r="G6" s="281"/>
      <c r="H6" s="281"/>
      <c r="I6" s="281"/>
      <c r="J6" s="281"/>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row>
    <row r="7" spans="1:248" ht="33" customHeight="1">
      <c r="A7" s="170" t="s">
        <v>14</v>
      </c>
      <c r="B7" s="204">
        <f>SUM(C7,H7:J7)</f>
        <v>91.457999999999998</v>
      </c>
      <c r="C7" s="204">
        <f t="shared" ref="C7:C12" si="0">SUM(D7:G7)</f>
        <v>91.457999999999998</v>
      </c>
      <c r="D7" s="204">
        <f>SUM(D81,D78,D71,D68,D63,D59,D56,D52,D49,D45,D38,D30,D24,D13,D8)</f>
        <v>91.457999999999998</v>
      </c>
      <c r="E7" s="204">
        <f t="shared" ref="E7:J7" si="1">SUM(E81,E78,E71,E68,E63,E59,E56,E52,E49,E45,E38,E30,E24,E13,E8)</f>
        <v>0</v>
      </c>
      <c r="F7" s="204">
        <f t="shared" si="1"/>
        <v>0</v>
      </c>
      <c r="G7" s="204">
        <f t="shared" si="1"/>
        <v>0</v>
      </c>
      <c r="H7" s="204">
        <f t="shared" si="1"/>
        <v>0</v>
      </c>
      <c r="I7" s="204">
        <f t="shared" si="1"/>
        <v>0</v>
      </c>
      <c r="J7" s="204">
        <f t="shared" si="1"/>
        <v>0</v>
      </c>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row>
    <row r="8" spans="1:248" ht="18" customHeight="1">
      <c r="A8" s="153" t="s">
        <v>124</v>
      </c>
      <c r="B8" s="205">
        <f>SUM(C8,H8:J8)</f>
        <v>36.516000000000005</v>
      </c>
      <c r="C8" s="205">
        <f t="shared" si="0"/>
        <v>36.516000000000005</v>
      </c>
      <c r="D8" s="206">
        <f>SUM(D9:D12)</f>
        <v>36.516000000000005</v>
      </c>
      <c r="E8" s="206">
        <f t="shared" ref="E8:J8" si="2">SUM(E9:E12)</f>
        <v>0</v>
      </c>
      <c r="F8" s="206">
        <f t="shared" si="2"/>
        <v>0</v>
      </c>
      <c r="G8" s="206">
        <f t="shared" si="2"/>
        <v>0</v>
      </c>
      <c r="H8" s="206">
        <f t="shared" si="2"/>
        <v>0</v>
      </c>
      <c r="I8" s="206">
        <f t="shared" si="2"/>
        <v>0</v>
      </c>
      <c r="J8" s="206">
        <f t="shared" si="2"/>
        <v>0</v>
      </c>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row>
    <row r="9" spans="1:248" ht="18" customHeight="1">
      <c r="A9" s="158" t="s">
        <v>250</v>
      </c>
      <c r="B9" s="205">
        <f>SUM(C9,H9:J9)</f>
        <v>25.843</v>
      </c>
      <c r="C9" s="205">
        <f t="shared" si="0"/>
        <v>25.843</v>
      </c>
      <c r="D9" s="207">
        <v>25.843</v>
      </c>
      <c r="E9" s="207"/>
      <c r="F9" s="150"/>
      <c r="G9" s="150"/>
      <c r="H9" s="150"/>
      <c r="I9" s="150"/>
      <c r="J9" s="152">
        <v>0</v>
      </c>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row>
    <row r="10" spans="1:248" ht="18" customHeight="1">
      <c r="A10" s="158" t="s">
        <v>251</v>
      </c>
      <c r="B10" s="205">
        <f t="shared" ref="B10:B72" si="3">SUM(C10,H10:J10)</f>
        <v>6.2590000000000003</v>
      </c>
      <c r="C10" s="205">
        <f t="shared" si="0"/>
        <v>6.2590000000000003</v>
      </c>
      <c r="D10" s="207">
        <v>6.2590000000000003</v>
      </c>
      <c r="E10" s="207"/>
      <c r="F10" s="150"/>
      <c r="G10" s="150"/>
      <c r="H10" s="150"/>
      <c r="I10" s="150"/>
      <c r="J10" s="152"/>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row>
    <row r="11" spans="1:248" ht="18" customHeight="1">
      <c r="A11" s="158" t="s">
        <v>252</v>
      </c>
      <c r="B11" s="205">
        <f t="shared" si="3"/>
        <v>3.0419999999999998</v>
      </c>
      <c r="C11" s="205">
        <f t="shared" si="0"/>
        <v>3.0419999999999998</v>
      </c>
      <c r="D11" s="207">
        <v>3.0419999999999998</v>
      </c>
      <c r="E11" s="207"/>
      <c r="F11" s="150"/>
      <c r="G11" s="150"/>
      <c r="H11" s="150"/>
      <c r="I11" s="150"/>
      <c r="J11" s="152"/>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row>
    <row r="12" spans="1:248" ht="18" customHeight="1">
      <c r="A12" s="158" t="s">
        <v>253</v>
      </c>
      <c r="B12" s="205">
        <f t="shared" si="3"/>
        <v>1.3720000000000001</v>
      </c>
      <c r="C12" s="205">
        <f t="shared" si="0"/>
        <v>1.3720000000000001</v>
      </c>
      <c r="D12" s="207">
        <v>1.3720000000000001</v>
      </c>
      <c r="E12" s="207"/>
      <c r="F12" s="150"/>
      <c r="G12" s="150"/>
      <c r="H12" s="150"/>
      <c r="I12" s="150"/>
      <c r="J12" s="152"/>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row>
    <row r="13" spans="1:248" ht="18" customHeight="1">
      <c r="A13" s="153" t="s">
        <v>125</v>
      </c>
      <c r="B13" s="205">
        <f t="shared" si="3"/>
        <v>7.766</v>
      </c>
      <c r="C13" s="205">
        <f t="shared" ref="C13:C72" si="4">SUM(D13:G13)</f>
        <v>7.766</v>
      </c>
      <c r="D13" s="208">
        <f>SUM(D14:D23)</f>
        <v>7.766</v>
      </c>
      <c r="E13" s="208">
        <f t="shared" ref="E13:J13" si="5">SUM(E14:E23)</f>
        <v>0</v>
      </c>
      <c r="F13" s="208">
        <f t="shared" si="5"/>
        <v>0</v>
      </c>
      <c r="G13" s="208">
        <f t="shared" si="5"/>
        <v>0</v>
      </c>
      <c r="H13" s="208">
        <f t="shared" si="5"/>
        <v>0</v>
      </c>
      <c r="I13" s="208">
        <f t="shared" si="5"/>
        <v>0</v>
      </c>
      <c r="J13" s="208">
        <f t="shared" si="5"/>
        <v>0</v>
      </c>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row>
    <row r="14" spans="1:248" ht="18" customHeight="1">
      <c r="A14" s="155" t="s">
        <v>254</v>
      </c>
      <c r="B14" s="205">
        <f t="shared" si="3"/>
        <v>0.71</v>
      </c>
      <c r="C14" s="205">
        <f t="shared" si="4"/>
        <v>0.71</v>
      </c>
      <c r="D14" s="207">
        <v>0.71</v>
      </c>
      <c r="E14" s="207"/>
      <c r="F14" s="150"/>
      <c r="G14" s="150"/>
      <c r="H14" s="150"/>
      <c r="I14" s="150"/>
      <c r="J14" s="152">
        <v>0</v>
      </c>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row>
    <row r="15" spans="1:248" ht="18" customHeight="1">
      <c r="A15" s="155" t="s">
        <v>255</v>
      </c>
      <c r="B15" s="205">
        <f t="shared" si="3"/>
        <v>0</v>
      </c>
      <c r="C15" s="205">
        <f t="shared" si="4"/>
        <v>0</v>
      </c>
      <c r="D15" s="207"/>
      <c r="E15" s="207"/>
      <c r="F15" s="150"/>
      <c r="G15" s="150"/>
      <c r="H15" s="150"/>
      <c r="I15" s="150"/>
      <c r="J15" s="152"/>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row>
    <row r="16" spans="1:248" ht="18" customHeight="1">
      <c r="A16" s="155" t="s">
        <v>256</v>
      </c>
      <c r="B16" s="205">
        <f t="shared" si="3"/>
        <v>2</v>
      </c>
      <c r="C16" s="205">
        <f t="shared" si="4"/>
        <v>2</v>
      </c>
      <c r="D16" s="207">
        <v>2</v>
      </c>
      <c r="E16" s="207"/>
      <c r="F16" s="150"/>
      <c r="G16" s="150"/>
      <c r="H16" s="150"/>
      <c r="I16" s="150"/>
      <c r="J16" s="152"/>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row>
    <row r="17" spans="1:248" ht="18" customHeight="1">
      <c r="A17" s="155" t="s">
        <v>257</v>
      </c>
      <c r="B17" s="205">
        <f t="shared" si="3"/>
        <v>0</v>
      </c>
      <c r="C17" s="205">
        <f t="shared" si="4"/>
        <v>0</v>
      </c>
      <c r="D17" s="207"/>
      <c r="E17" s="207"/>
      <c r="F17" s="150"/>
      <c r="G17" s="150"/>
      <c r="H17" s="150"/>
      <c r="I17" s="150"/>
      <c r="J17" s="152"/>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row>
    <row r="18" spans="1:248" ht="18" customHeight="1">
      <c r="A18" s="155" t="s">
        <v>258</v>
      </c>
      <c r="B18" s="205">
        <f t="shared" si="3"/>
        <v>0</v>
      </c>
      <c r="C18" s="205">
        <f t="shared" si="4"/>
        <v>0</v>
      </c>
      <c r="D18" s="207"/>
      <c r="E18" s="207"/>
      <c r="F18" s="150"/>
      <c r="G18" s="150"/>
      <c r="H18" s="150"/>
      <c r="I18" s="150"/>
      <c r="J18" s="152"/>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row>
    <row r="19" spans="1:248" ht="18" customHeight="1">
      <c r="A19" s="155" t="s">
        <v>259</v>
      </c>
      <c r="B19" s="205">
        <f t="shared" si="3"/>
        <v>5.6000000000000001E-2</v>
      </c>
      <c r="C19" s="205">
        <f t="shared" si="4"/>
        <v>5.6000000000000001E-2</v>
      </c>
      <c r="D19" s="207">
        <v>5.6000000000000001E-2</v>
      </c>
      <c r="E19" s="150"/>
      <c r="F19" s="150"/>
      <c r="G19" s="150"/>
      <c r="H19" s="150"/>
      <c r="I19" s="150"/>
      <c r="J19" s="152"/>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row>
    <row r="20" spans="1:248" ht="18" customHeight="1">
      <c r="A20" s="155" t="s">
        <v>260</v>
      </c>
      <c r="B20" s="205">
        <f t="shared" si="3"/>
        <v>0</v>
      </c>
      <c r="C20" s="205">
        <f t="shared" si="4"/>
        <v>0</v>
      </c>
      <c r="D20" s="207"/>
      <c r="E20" s="207"/>
      <c r="F20" s="150"/>
      <c r="G20" s="150"/>
      <c r="H20" s="150"/>
      <c r="I20" s="150"/>
      <c r="J20" s="152"/>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row>
    <row r="21" spans="1:248" ht="18" customHeight="1">
      <c r="A21" s="155" t="s">
        <v>261</v>
      </c>
      <c r="B21" s="205">
        <f t="shared" si="3"/>
        <v>3</v>
      </c>
      <c r="C21" s="205">
        <f t="shared" si="4"/>
        <v>3</v>
      </c>
      <c r="D21" s="207">
        <v>3</v>
      </c>
      <c r="E21" s="207"/>
      <c r="F21" s="150"/>
      <c r="G21" s="150"/>
      <c r="H21" s="150"/>
      <c r="I21" s="150"/>
      <c r="J21" s="152"/>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row>
    <row r="22" spans="1:248" ht="18" customHeight="1">
      <c r="A22" s="155" t="s">
        <v>262</v>
      </c>
      <c r="B22" s="205">
        <f t="shared" si="3"/>
        <v>0</v>
      </c>
      <c r="C22" s="205">
        <f t="shared" si="4"/>
        <v>0</v>
      </c>
      <c r="D22" s="207"/>
      <c r="E22" s="207"/>
      <c r="F22" s="150"/>
      <c r="G22" s="150"/>
      <c r="H22" s="150"/>
      <c r="I22" s="150"/>
      <c r="J22" s="152"/>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row>
    <row r="23" spans="1:248" ht="18" customHeight="1">
      <c r="A23" s="155" t="s">
        <v>263</v>
      </c>
      <c r="B23" s="205">
        <f t="shared" si="3"/>
        <v>2</v>
      </c>
      <c r="C23" s="205">
        <f t="shared" si="4"/>
        <v>2</v>
      </c>
      <c r="D23" s="207">
        <v>2</v>
      </c>
      <c r="E23" s="207"/>
      <c r="F23" s="150"/>
      <c r="G23" s="150"/>
      <c r="H23" s="150"/>
      <c r="I23" s="150"/>
      <c r="J23" s="152"/>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row>
    <row r="24" spans="1:248" ht="18" customHeight="1">
      <c r="A24" s="153" t="s">
        <v>88</v>
      </c>
      <c r="B24" s="205">
        <f t="shared" ref="B24:B29" si="6">SUM(C24,H24:J24)</f>
        <v>0</v>
      </c>
      <c r="C24" s="205">
        <f t="shared" si="4"/>
        <v>0</v>
      </c>
      <c r="D24" s="208">
        <f>SUM(D25:D29)</f>
        <v>0</v>
      </c>
      <c r="E24" s="208">
        <f t="shared" ref="E24:I24" si="7">SUM(E25:E29)</f>
        <v>0</v>
      </c>
      <c r="F24" s="208">
        <f t="shared" si="7"/>
        <v>0</v>
      </c>
      <c r="G24" s="208">
        <f t="shared" si="7"/>
        <v>0</v>
      </c>
      <c r="H24" s="208">
        <f t="shared" si="7"/>
        <v>0</v>
      </c>
      <c r="I24" s="208">
        <f t="shared" si="7"/>
        <v>0</v>
      </c>
      <c r="J24" s="208">
        <f>SUM(J25:J29)</f>
        <v>0</v>
      </c>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row>
    <row r="25" spans="1:248" ht="18" customHeight="1">
      <c r="A25" s="158" t="s">
        <v>126</v>
      </c>
      <c r="B25" s="205">
        <f t="shared" si="6"/>
        <v>0</v>
      </c>
      <c r="C25" s="205">
        <f t="shared" si="4"/>
        <v>0</v>
      </c>
      <c r="D25" s="207"/>
      <c r="E25" s="207"/>
      <c r="F25" s="150"/>
      <c r="G25" s="150"/>
      <c r="H25" s="150"/>
      <c r="I25" s="150"/>
      <c r="J25" s="152"/>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row>
    <row r="26" spans="1:248" ht="18" customHeight="1">
      <c r="A26" s="156" t="s">
        <v>127</v>
      </c>
      <c r="B26" s="205">
        <f t="shared" si="6"/>
        <v>0</v>
      </c>
      <c r="C26" s="205">
        <f t="shared" si="4"/>
        <v>0</v>
      </c>
      <c r="D26" s="207"/>
      <c r="E26" s="207"/>
      <c r="F26" s="150"/>
      <c r="G26" s="150"/>
      <c r="H26" s="150"/>
      <c r="I26" s="150"/>
      <c r="J26" s="152"/>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row>
    <row r="27" spans="1:248" ht="18" customHeight="1">
      <c r="A27" s="156" t="s">
        <v>128</v>
      </c>
      <c r="B27" s="205">
        <f t="shared" si="6"/>
        <v>0</v>
      </c>
      <c r="C27" s="205">
        <f t="shared" si="4"/>
        <v>0</v>
      </c>
      <c r="D27" s="207"/>
      <c r="E27" s="207"/>
      <c r="F27" s="150"/>
      <c r="G27" s="150"/>
      <c r="H27" s="150"/>
      <c r="I27" s="150"/>
      <c r="J27" s="152"/>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row>
    <row r="28" spans="1:248" ht="18" customHeight="1">
      <c r="A28" s="156" t="s">
        <v>129</v>
      </c>
      <c r="B28" s="205">
        <f t="shared" si="6"/>
        <v>0</v>
      </c>
      <c r="C28" s="205">
        <f t="shared" si="4"/>
        <v>0</v>
      </c>
      <c r="D28" s="207"/>
      <c r="E28" s="207"/>
      <c r="F28" s="150"/>
      <c r="G28" s="150"/>
      <c r="H28" s="150"/>
      <c r="I28" s="150"/>
      <c r="J28" s="152"/>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row>
    <row r="29" spans="1:248" ht="18" customHeight="1">
      <c r="A29" s="156" t="s">
        <v>176</v>
      </c>
      <c r="B29" s="205">
        <f t="shared" si="6"/>
        <v>0</v>
      </c>
      <c r="C29" s="205">
        <f t="shared" si="4"/>
        <v>0</v>
      </c>
      <c r="D29" s="207"/>
      <c r="E29" s="207"/>
      <c r="F29" s="150"/>
      <c r="G29" s="150"/>
      <c r="H29" s="150"/>
      <c r="I29" s="150"/>
      <c r="J29" s="152"/>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row>
    <row r="30" spans="1:248" ht="18" customHeight="1">
      <c r="A30" s="153" t="s">
        <v>136</v>
      </c>
      <c r="B30" s="205">
        <f t="shared" si="3"/>
        <v>0</v>
      </c>
      <c r="C30" s="205">
        <f t="shared" si="4"/>
        <v>0</v>
      </c>
      <c r="D30" s="208">
        <f>SUM(D31:D37)</f>
        <v>0</v>
      </c>
      <c r="E30" s="208">
        <f t="shared" ref="E30:J30" si="8">SUM(E31:E37)</f>
        <v>0</v>
      </c>
      <c r="F30" s="208">
        <f t="shared" si="8"/>
        <v>0</v>
      </c>
      <c r="G30" s="208">
        <f t="shared" si="8"/>
        <v>0</v>
      </c>
      <c r="H30" s="208">
        <f t="shared" si="8"/>
        <v>0</v>
      </c>
      <c r="I30" s="208">
        <f t="shared" si="8"/>
        <v>0</v>
      </c>
      <c r="J30" s="208">
        <f t="shared" si="8"/>
        <v>0</v>
      </c>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row>
    <row r="31" spans="1:248" ht="18" customHeight="1">
      <c r="A31" s="156" t="s">
        <v>130</v>
      </c>
      <c r="B31" s="205">
        <f t="shared" si="3"/>
        <v>0</v>
      </c>
      <c r="C31" s="205">
        <f t="shared" si="4"/>
        <v>0</v>
      </c>
      <c r="D31" s="207"/>
      <c r="E31" s="207"/>
      <c r="F31" s="150"/>
      <c r="G31" s="150"/>
      <c r="H31" s="150"/>
      <c r="I31" s="150"/>
      <c r="J31" s="152"/>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row>
    <row r="32" spans="1:248" ht="18" customHeight="1">
      <c r="A32" s="156" t="s">
        <v>123</v>
      </c>
      <c r="B32" s="205">
        <f t="shared" si="3"/>
        <v>0</v>
      </c>
      <c r="C32" s="205">
        <f t="shared" si="4"/>
        <v>0</v>
      </c>
      <c r="D32" s="207"/>
      <c r="E32" s="207"/>
      <c r="F32" s="150"/>
      <c r="G32" s="150"/>
      <c r="H32" s="150"/>
      <c r="I32" s="150"/>
      <c r="J32" s="152"/>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row>
    <row r="33" spans="1:248" ht="18" customHeight="1">
      <c r="A33" s="156" t="s">
        <v>131</v>
      </c>
      <c r="B33" s="205">
        <f t="shared" si="3"/>
        <v>0</v>
      </c>
      <c r="C33" s="205">
        <f t="shared" si="4"/>
        <v>0</v>
      </c>
      <c r="D33" s="207"/>
      <c r="E33" s="207"/>
      <c r="F33" s="150"/>
      <c r="G33" s="150"/>
      <c r="H33" s="150"/>
      <c r="I33" s="150"/>
      <c r="J33" s="152"/>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row>
    <row r="34" spans="1:248" ht="18" customHeight="1">
      <c r="A34" s="156" t="s">
        <v>132</v>
      </c>
      <c r="B34" s="205">
        <f t="shared" si="3"/>
        <v>0</v>
      </c>
      <c r="C34" s="205">
        <f t="shared" si="4"/>
        <v>0</v>
      </c>
      <c r="D34" s="207"/>
      <c r="E34" s="207"/>
      <c r="F34" s="150"/>
      <c r="G34" s="150"/>
      <c r="H34" s="150"/>
      <c r="I34" s="150"/>
      <c r="J34" s="152"/>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row>
    <row r="35" spans="1:248" ht="18" customHeight="1">
      <c r="A35" s="156" t="s">
        <v>133</v>
      </c>
      <c r="B35" s="205">
        <f t="shared" si="3"/>
        <v>0</v>
      </c>
      <c r="C35" s="205">
        <f t="shared" si="4"/>
        <v>0</v>
      </c>
      <c r="D35" s="207"/>
      <c r="E35" s="207"/>
      <c r="F35" s="150"/>
      <c r="G35" s="150"/>
      <c r="H35" s="150"/>
      <c r="I35" s="150"/>
      <c r="J35" s="152"/>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row>
    <row r="36" spans="1:248" ht="18" customHeight="1">
      <c r="A36" s="156" t="s">
        <v>134</v>
      </c>
      <c r="B36" s="205">
        <f t="shared" si="3"/>
        <v>0</v>
      </c>
      <c r="C36" s="205">
        <f t="shared" si="4"/>
        <v>0</v>
      </c>
      <c r="D36" s="207"/>
      <c r="E36" s="207"/>
      <c r="F36" s="150"/>
      <c r="G36" s="150"/>
      <c r="H36" s="150"/>
      <c r="I36" s="150"/>
      <c r="J36" s="152"/>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row>
    <row r="37" spans="1:248" ht="18" customHeight="1">
      <c r="A37" s="156" t="s">
        <v>135</v>
      </c>
      <c r="B37" s="205">
        <f t="shared" si="3"/>
        <v>0</v>
      </c>
      <c r="C37" s="205">
        <f t="shared" si="4"/>
        <v>0</v>
      </c>
      <c r="D37" s="207"/>
      <c r="E37" s="207"/>
      <c r="F37" s="150"/>
      <c r="G37" s="150"/>
      <c r="H37" s="150"/>
      <c r="I37" s="150"/>
      <c r="J37" s="152"/>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row>
    <row r="38" spans="1:248" ht="18" customHeight="1">
      <c r="A38" s="153" t="s">
        <v>137</v>
      </c>
      <c r="B38" s="205">
        <f t="shared" si="3"/>
        <v>0</v>
      </c>
      <c r="C38" s="205">
        <f t="shared" si="4"/>
        <v>0</v>
      </c>
      <c r="D38" s="208">
        <f>SUM(D39:D44)</f>
        <v>0</v>
      </c>
      <c r="E38" s="208">
        <f t="shared" ref="E38:J38" si="9">SUM(E39:E44)</f>
        <v>0</v>
      </c>
      <c r="F38" s="208">
        <f t="shared" si="9"/>
        <v>0</v>
      </c>
      <c r="G38" s="208">
        <f t="shared" si="9"/>
        <v>0</v>
      </c>
      <c r="H38" s="208">
        <f t="shared" si="9"/>
        <v>0</v>
      </c>
      <c r="I38" s="208">
        <f t="shared" si="9"/>
        <v>0</v>
      </c>
      <c r="J38" s="208">
        <f t="shared" si="9"/>
        <v>0</v>
      </c>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row>
    <row r="39" spans="1:248" ht="18" customHeight="1">
      <c r="A39" s="156" t="s">
        <v>130</v>
      </c>
      <c r="B39" s="205">
        <f t="shared" si="3"/>
        <v>0</v>
      </c>
      <c r="C39" s="205">
        <f t="shared" si="4"/>
        <v>0</v>
      </c>
      <c r="D39" s="207"/>
      <c r="E39" s="207"/>
      <c r="F39" s="150"/>
      <c r="G39" s="150"/>
      <c r="H39" s="150"/>
      <c r="I39" s="150"/>
      <c r="J39" s="152"/>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row>
    <row r="40" spans="1:248" ht="18" customHeight="1">
      <c r="A40" s="156" t="s">
        <v>138</v>
      </c>
      <c r="B40" s="205">
        <f t="shared" si="3"/>
        <v>0</v>
      </c>
      <c r="C40" s="205">
        <f t="shared" si="4"/>
        <v>0</v>
      </c>
      <c r="D40" s="207"/>
      <c r="E40" s="207"/>
      <c r="F40" s="150"/>
      <c r="G40" s="150"/>
      <c r="H40" s="150"/>
      <c r="I40" s="150"/>
      <c r="J40" s="152"/>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row>
    <row r="41" spans="1:248" ht="18" customHeight="1">
      <c r="A41" s="156" t="s">
        <v>131</v>
      </c>
      <c r="B41" s="205">
        <f t="shared" si="3"/>
        <v>0</v>
      </c>
      <c r="C41" s="205">
        <f t="shared" si="4"/>
        <v>0</v>
      </c>
      <c r="D41" s="207"/>
      <c r="E41" s="207"/>
      <c r="F41" s="150"/>
      <c r="G41" s="150"/>
      <c r="H41" s="150"/>
      <c r="I41" s="150"/>
      <c r="J41" s="152"/>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row>
    <row r="42" spans="1:248" ht="18" customHeight="1">
      <c r="A42" s="156" t="s">
        <v>133</v>
      </c>
      <c r="B42" s="205">
        <f t="shared" si="3"/>
        <v>0</v>
      </c>
      <c r="C42" s="205">
        <f t="shared" si="4"/>
        <v>0</v>
      </c>
      <c r="D42" s="207"/>
      <c r="E42" s="207"/>
      <c r="F42" s="150"/>
      <c r="G42" s="150"/>
      <c r="H42" s="150"/>
      <c r="I42" s="150"/>
      <c r="J42" s="152"/>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row>
    <row r="43" spans="1:248" ht="18" customHeight="1">
      <c r="A43" s="156" t="s">
        <v>134</v>
      </c>
      <c r="B43" s="205">
        <f t="shared" si="3"/>
        <v>0</v>
      </c>
      <c r="C43" s="205">
        <f t="shared" si="4"/>
        <v>0</v>
      </c>
      <c r="D43" s="207"/>
      <c r="E43" s="207"/>
      <c r="F43" s="150"/>
      <c r="G43" s="150"/>
      <c r="H43" s="150"/>
      <c r="I43" s="150"/>
      <c r="J43" s="152"/>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row>
    <row r="44" spans="1:248" ht="18" customHeight="1">
      <c r="A44" s="158" t="s">
        <v>249</v>
      </c>
      <c r="B44" s="205">
        <f t="shared" si="3"/>
        <v>0</v>
      </c>
      <c r="C44" s="205">
        <f t="shared" si="4"/>
        <v>0</v>
      </c>
      <c r="D44" s="207"/>
      <c r="E44" s="207"/>
      <c r="F44" s="150"/>
      <c r="G44" s="150"/>
      <c r="H44" s="150"/>
      <c r="I44" s="150"/>
      <c r="J44" s="152"/>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row>
    <row r="45" spans="1:248" ht="18" customHeight="1">
      <c r="A45" s="153" t="s">
        <v>139</v>
      </c>
      <c r="B45" s="205">
        <f t="shared" si="3"/>
        <v>47.176000000000002</v>
      </c>
      <c r="C45" s="205">
        <f t="shared" si="4"/>
        <v>47.176000000000002</v>
      </c>
      <c r="D45" s="208">
        <f>SUM(D46:D48)</f>
        <v>47.176000000000002</v>
      </c>
      <c r="E45" s="208">
        <f t="shared" ref="E45:J45" si="10">SUM(E46:E48)</f>
        <v>0</v>
      </c>
      <c r="F45" s="208">
        <f t="shared" si="10"/>
        <v>0</v>
      </c>
      <c r="G45" s="208">
        <f t="shared" si="10"/>
        <v>0</v>
      </c>
      <c r="H45" s="208">
        <f t="shared" si="10"/>
        <v>0</v>
      </c>
      <c r="I45" s="208">
        <f t="shared" si="10"/>
        <v>0</v>
      </c>
      <c r="J45" s="208">
        <f t="shared" si="10"/>
        <v>0</v>
      </c>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row>
    <row r="46" spans="1:248" ht="18" customHeight="1">
      <c r="A46" s="156" t="s">
        <v>140</v>
      </c>
      <c r="B46" s="205">
        <f t="shared" si="3"/>
        <v>36.515999999999998</v>
      </c>
      <c r="C46" s="205">
        <f t="shared" si="4"/>
        <v>36.515999999999998</v>
      </c>
      <c r="D46" s="207">
        <v>36.515999999999998</v>
      </c>
      <c r="E46" s="207"/>
      <c r="F46" s="150"/>
      <c r="G46" s="150"/>
      <c r="H46" s="150"/>
      <c r="I46" s="150"/>
      <c r="J46" s="152"/>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row>
    <row r="47" spans="1:248" ht="18" customHeight="1">
      <c r="A47" s="156" t="s">
        <v>141</v>
      </c>
      <c r="B47" s="205">
        <f t="shared" si="3"/>
        <v>10.66</v>
      </c>
      <c r="C47" s="205">
        <f t="shared" si="4"/>
        <v>10.66</v>
      </c>
      <c r="D47" s="207">
        <v>10.66</v>
      </c>
      <c r="E47" s="207"/>
      <c r="F47" s="150"/>
      <c r="G47" s="150"/>
      <c r="H47" s="150"/>
      <c r="I47" s="150"/>
      <c r="J47" s="152"/>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row>
    <row r="48" spans="1:248" ht="18" customHeight="1">
      <c r="A48" s="156" t="s">
        <v>142</v>
      </c>
      <c r="B48" s="205">
        <f t="shared" si="3"/>
        <v>0</v>
      </c>
      <c r="C48" s="205">
        <f t="shared" si="4"/>
        <v>0</v>
      </c>
      <c r="D48" s="207"/>
      <c r="E48" s="207"/>
      <c r="F48" s="150"/>
      <c r="G48" s="150"/>
      <c r="H48" s="150"/>
      <c r="I48" s="150"/>
      <c r="J48" s="152"/>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row>
    <row r="49" spans="1:248" ht="18" customHeight="1">
      <c r="A49" s="153" t="s">
        <v>143</v>
      </c>
      <c r="B49" s="205">
        <f t="shared" si="3"/>
        <v>0</v>
      </c>
      <c r="C49" s="205">
        <f t="shared" si="4"/>
        <v>0</v>
      </c>
      <c r="D49" s="208">
        <f>SUM(D50:D51)</f>
        <v>0</v>
      </c>
      <c r="E49" s="208">
        <f t="shared" ref="E49:J49" si="11">SUM(E50:E51)</f>
        <v>0</v>
      </c>
      <c r="F49" s="208">
        <f t="shared" si="11"/>
        <v>0</v>
      </c>
      <c r="G49" s="208">
        <f t="shared" si="11"/>
        <v>0</v>
      </c>
      <c r="H49" s="208">
        <f t="shared" si="11"/>
        <v>0</v>
      </c>
      <c r="I49" s="208">
        <f t="shared" si="11"/>
        <v>0</v>
      </c>
      <c r="J49" s="208">
        <f t="shared" si="11"/>
        <v>0</v>
      </c>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row>
    <row r="50" spans="1:248" ht="18" customHeight="1">
      <c r="A50" s="156" t="s">
        <v>144</v>
      </c>
      <c r="B50" s="205">
        <f t="shared" si="3"/>
        <v>0</v>
      </c>
      <c r="C50" s="205">
        <f t="shared" si="4"/>
        <v>0</v>
      </c>
      <c r="D50" s="207"/>
      <c r="E50" s="207"/>
      <c r="F50" s="150"/>
      <c r="G50" s="150"/>
      <c r="H50" s="150"/>
      <c r="I50" s="150"/>
      <c r="J50" s="152"/>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row>
    <row r="51" spans="1:248" ht="18" customHeight="1">
      <c r="A51" s="156" t="s">
        <v>145</v>
      </c>
      <c r="B51" s="205">
        <f t="shared" si="3"/>
        <v>0</v>
      </c>
      <c r="C51" s="205">
        <f t="shared" si="4"/>
        <v>0</v>
      </c>
      <c r="D51" s="207"/>
      <c r="E51" s="207"/>
      <c r="F51" s="150"/>
      <c r="G51" s="150"/>
      <c r="H51" s="150"/>
      <c r="I51" s="150"/>
      <c r="J51" s="152"/>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row>
    <row r="52" spans="1:248" ht="18" customHeight="1">
      <c r="A52" s="153" t="s">
        <v>146</v>
      </c>
      <c r="B52" s="205">
        <f t="shared" si="3"/>
        <v>0</v>
      </c>
      <c r="C52" s="205">
        <f t="shared" si="4"/>
        <v>0</v>
      </c>
      <c r="D52" s="208">
        <f>SUM(D53:D55)</f>
        <v>0</v>
      </c>
      <c r="E52" s="208">
        <f t="shared" ref="E52:J52" si="12">SUM(E53:E55)</f>
        <v>0</v>
      </c>
      <c r="F52" s="208">
        <f t="shared" si="12"/>
        <v>0</v>
      </c>
      <c r="G52" s="208">
        <f t="shared" si="12"/>
        <v>0</v>
      </c>
      <c r="H52" s="208">
        <f t="shared" si="12"/>
        <v>0</v>
      </c>
      <c r="I52" s="208">
        <f t="shared" si="12"/>
        <v>0</v>
      </c>
      <c r="J52" s="208">
        <f t="shared" si="12"/>
        <v>0</v>
      </c>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row>
    <row r="53" spans="1:248" ht="18" customHeight="1">
      <c r="A53" s="156" t="s">
        <v>147</v>
      </c>
      <c r="B53" s="205">
        <f t="shared" si="3"/>
        <v>0</v>
      </c>
      <c r="C53" s="205">
        <f t="shared" si="4"/>
        <v>0</v>
      </c>
      <c r="D53" s="207"/>
      <c r="E53" s="207"/>
      <c r="F53" s="150"/>
      <c r="G53" s="150"/>
      <c r="H53" s="150"/>
      <c r="I53" s="150"/>
      <c r="J53" s="152"/>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row>
    <row r="54" spans="1:248" ht="18" customHeight="1">
      <c r="A54" s="156" t="s">
        <v>148</v>
      </c>
      <c r="B54" s="205">
        <f t="shared" si="3"/>
        <v>0</v>
      </c>
      <c r="C54" s="205">
        <f t="shared" si="4"/>
        <v>0</v>
      </c>
      <c r="D54" s="207"/>
      <c r="E54" s="207"/>
      <c r="F54" s="150"/>
      <c r="G54" s="150"/>
      <c r="H54" s="150"/>
      <c r="I54" s="150"/>
      <c r="J54" s="152"/>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row>
    <row r="55" spans="1:248" ht="18" customHeight="1">
      <c r="A55" s="156" t="s">
        <v>149</v>
      </c>
      <c r="B55" s="205">
        <f t="shared" si="3"/>
        <v>0</v>
      </c>
      <c r="C55" s="205">
        <f t="shared" si="4"/>
        <v>0</v>
      </c>
      <c r="D55" s="207"/>
      <c r="E55" s="207"/>
      <c r="F55" s="150"/>
      <c r="G55" s="150"/>
      <c r="H55" s="150"/>
      <c r="I55" s="150"/>
      <c r="J55" s="152"/>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row>
    <row r="56" spans="1:248" ht="18" customHeight="1">
      <c r="A56" s="153" t="s">
        <v>177</v>
      </c>
      <c r="B56" s="205">
        <f t="shared" si="3"/>
        <v>0</v>
      </c>
      <c r="C56" s="205">
        <f t="shared" si="4"/>
        <v>0</v>
      </c>
      <c r="D56" s="208">
        <f>SUM(D57:D58)</f>
        <v>0</v>
      </c>
      <c r="E56" s="208">
        <f t="shared" ref="E56:J56" si="13">SUM(E57:E58)</f>
        <v>0</v>
      </c>
      <c r="F56" s="208">
        <f t="shared" si="13"/>
        <v>0</v>
      </c>
      <c r="G56" s="208">
        <f t="shared" si="13"/>
        <v>0</v>
      </c>
      <c r="H56" s="208">
        <f t="shared" si="13"/>
        <v>0</v>
      </c>
      <c r="I56" s="208">
        <f t="shared" si="13"/>
        <v>0</v>
      </c>
      <c r="J56" s="208">
        <f t="shared" si="13"/>
        <v>0</v>
      </c>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row>
    <row r="57" spans="1:248" ht="18" customHeight="1">
      <c r="A57" s="156" t="s">
        <v>178</v>
      </c>
      <c r="B57" s="205">
        <f t="shared" si="3"/>
        <v>0</v>
      </c>
      <c r="C57" s="205">
        <f t="shared" si="4"/>
        <v>0</v>
      </c>
      <c r="D57" s="207"/>
      <c r="E57" s="207"/>
      <c r="F57" s="150"/>
      <c r="G57" s="150"/>
      <c r="H57" s="150"/>
      <c r="I57" s="150"/>
      <c r="J57" s="152"/>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row>
    <row r="58" spans="1:248" ht="18" customHeight="1">
      <c r="A58" s="156" t="s">
        <v>150</v>
      </c>
      <c r="B58" s="205">
        <f t="shared" si="3"/>
        <v>0</v>
      </c>
      <c r="C58" s="205">
        <f t="shared" si="4"/>
        <v>0</v>
      </c>
      <c r="D58" s="207"/>
      <c r="E58" s="207"/>
      <c r="F58" s="150"/>
      <c r="G58" s="150"/>
      <c r="H58" s="150"/>
      <c r="I58" s="150"/>
      <c r="J58" s="152"/>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row>
    <row r="59" spans="1:248" ht="18" customHeight="1">
      <c r="A59" s="153" t="s">
        <v>151</v>
      </c>
      <c r="B59" s="205">
        <f t="shared" si="3"/>
        <v>0</v>
      </c>
      <c r="C59" s="205">
        <f t="shared" si="4"/>
        <v>0</v>
      </c>
      <c r="D59" s="208">
        <f>SUM(D60:D62)</f>
        <v>0</v>
      </c>
      <c r="E59" s="208">
        <f t="shared" ref="E59:J59" si="14">SUM(E60:E62)</f>
        <v>0</v>
      </c>
      <c r="F59" s="208">
        <f t="shared" si="14"/>
        <v>0</v>
      </c>
      <c r="G59" s="208">
        <f t="shared" si="14"/>
        <v>0</v>
      </c>
      <c r="H59" s="208">
        <f t="shared" si="14"/>
        <v>0</v>
      </c>
      <c r="I59" s="208">
        <f t="shared" si="14"/>
        <v>0</v>
      </c>
      <c r="J59" s="208">
        <f t="shared" si="14"/>
        <v>0</v>
      </c>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row>
    <row r="60" spans="1:248" ht="18" customHeight="1">
      <c r="A60" s="156" t="s">
        <v>151</v>
      </c>
      <c r="B60" s="205">
        <f t="shared" si="3"/>
        <v>0</v>
      </c>
      <c r="C60" s="205">
        <f t="shared" si="4"/>
        <v>0</v>
      </c>
      <c r="D60" s="207"/>
      <c r="E60" s="207"/>
      <c r="F60" s="150"/>
      <c r="G60" s="150"/>
      <c r="H60" s="150"/>
      <c r="I60" s="150"/>
      <c r="J60" s="152"/>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row>
    <row r="61" spans="1:248" ht="18" customHeight="1">
      <c r="A61" s="156" t="s">
        <v>152</v>
      </c>
      <c r="B61" s="205">
        <f t="shared" si="3"/>
        <v>0</v>
      </c>
      <c r="C61" s="205">
        <f t="shared" si="4"/>
        <v>0</v>
      </c>
      <c r="D61" s="207"/>
      <c r="E61" s="207"/>
      <c r="F61" s="150"/>
      <c r="G61" s="150"/>
      <c r="H61" s="150"/>
      <c r="I61" s="150"/>
      <c r="J61" s="152"/>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row>
    <row r="62" spans="1:248" ht="18" customHeight="1">
      <c r="A62" s="156" t="s">
        <v>153</v>
      </c>
      <c r="B62" s="205">
        <f t="shared" si="3"/>
        <v>0</v>
      </c>
      <c r="C62" s="205">
        <f t="shared" si="4"/>
        <v>0</v>
      </c>
      <c r="D62" s="207"/>
      <c r="E62" s="207"/>
      <c r="F62" s="150"/>
      <c r="G62" s="150"/>
      <c r="H62" s="150"/>
      <c r="I62" s="150"/>
      <c r="J62" s="152"/>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row>
    <row r="63" spans="1:248" ht="18" customHeight="1">
      <c r="A63" s="153" t="s">
        <v>154</v>
      </c>
      <c r="B63" s="205">
        <f t="shared" si="3"/>
        <v>0</v>
      </c>
      <c r="C63" s="205">
        <f t="shared" si="4"/>
        <v>0</v>
      </c>
      <c r="D63" s="208">
        <f>SUM(D64:D67)</f>
        <v>0</v>
      </c>
      <c r="E63" s="208">
        <f t="shared" ref="E63:J63" si="15">SUM(E64:E67)</f>
        <v>0</v>
      </c>
      <c r="F63" s="208">
        <f t="shared" si="15"/>
        <v>0</v>
      </c>
      <c r="G63" s="208">
        <f t="shared" si="15"/>
        <v>0</v>
      </c>
      <c r="H63" s="208">
        <f t="shared" si="15"/>
        <v>0</v>
      </c>
      <c r="I63" s="208">
        <f t="shared" si="15"/>
        <v>0</v>
      </c>
      <c r="J63" s="208">
        <f t="shared" si="15"/>
        <v>0</v>
      </c>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row>
    <row r="64" spans="1:248" ht="18" customHeight="1">
      <c r="A64" s="156" t="s">
        <v>155</v>
      </c>
      <c r="B64" s="205">
        <f t="shared" si="3"/>
        <v>0</v>
      </c>
      <c r="C64" s="205">
        <f t="shared" si="4"/>
        <v>0</v>
      </c>
      <c r="D64" s="207"/>
      <c r="E64" s="207"/>
      <c r="F64" s="150"/>
      <c r="G64" s="150"/>
      <c r="H64" s="150"/>
      <c r="I64" s="150"/>
      <c r="J64" s="152"/>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row>
    <row r="65" spans="1:248" ht="18" customHeight="1">
      <c r="A65" s="156" t="s">
        <v>156</v>
      </c>
      <c r="B65" s="205">
        <f t="shared" si="3"/>
        <v>0</v>
      </c>
      <c r="C65" s="205">
        <f t="shared" si="4"/>
        <v>0</v>
      </c>
      <c r="D65" s="207"/>
      <c r="E65" s="207"/>
      <c r="F65" s="150"/>
      <c r="G65" s="150"/>
      <c r="H65" s="150"/>
      <c r="I65" s="150"/>
      <c r="J65" s="152"/>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row>
    <row r="66" spans="1:248" ht="18" customHeight="1">
      <c r="A66" s="156" t="s">
        <v>157</v>
      </c>
      <c r="B66" s="205">
        <f t="shared" si="3"/>
        <v>0</v>
      </c>
      <c r="C66" s="205">
        <f t="shared" si="4"/>
        <v>0</v>
      </c>
      <c r="D66" s="207"/>
      <c r="E66" s="207"/>
      <c r="F66" s="150"/>
      <c r="G66" s="150"/>
      <c r="H66" s="150"/>
      <c r="I66" s="150"/>
      <c r="J66" s="152"/>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row>
    <row r="67" spans="1:248" ht="18" customHeight="1">
      <c r="A67" s="156" t="s">
        <v>158</v>
      </c>
      <c r="B67" s="205">
        <f t="shared" si="3"/>
        <v>0</v>
      </c>
      <c r="C67" s="205">
        <f t="shared" si="4"/>
        <v>0</v>
      </c>
      <c r="D67" s="207"/>
      <c r="E67" s="207"/>
      <c r="F67" s="150"/>
      <c r="G67" s="150"/>
      <c r="H67" s="150"/>
      <c r="I67" s="150"/>
      <c r="J67" s="152"/>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row>
    <row r="68" spans="1:248" ht="18" customHeight="1">
      <c r="A68" s="153" t="s">
        <v>159</v>
      </c>
      <c r="B68" s="205">
        <f t="shared" si="3"/>
        <v>0</v>
      </c>
      <c r="C68" s="205">
        <f t="shared" si="4"/>
        <v>0</v>
      </c>
      <c r="D68" s="208">
        <f>SUM(D69:D70)</f>
        <v>0</v>
      </c>
      <c r="E68" s="208">
        <f t="shared" ref="E68:J68" si="16">SUM(E69:E70)</f>
        <v>0</v>
      </c>
      <c r="F68" s="208">
        <f t="shared" si="16"/>
        <v>0</v>
      </c>
      <c r="G68" s="208">
        <f t="shared" si="16"/>
        <v>0</v>
      </c>
      <c r="H68" s="208">
        <f t="shared" si="16"/>
        <v>0</v>
      </c>
      <c r="I68" s="208">
        <f t="shared" si="16"/>
        <v>0</v>
      </c>
      <c r="J68" s="208">
        <f t="shared" si="16"/>
        <v>0</v>
      </c>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row>
    <row r="69" spans="1:248" ht="18" customHeight="1">
      <c r="A69" s="156" t="s">
        <v>160</v>
      </c>
      <c r="B69" s="205">
        <f t="shared" si="3"/>
        <v>0</v>
      </c>
      <c r="C69" s="205">
        <f t="shared" si="4"/>
        <v>0</v>
      </c>
      <c r="D69" s="207"/>
      <c r="E69" s="207"/>
      <c r="F69" s="150"/>
      <c r="G69" s="150"/>
      <c r="H69" s="150"/>
      <c r="I69" s="150"/>
      <c r="J69" s="152"/>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row>
    <row r="70" spans="1:248" ht="18" customHeight="1">
      <c r="A70" s="156" t="s">
        <v>161</v>
      </c>
      <c r="B70" s="205">
        <f t="shared" si="3"/>
        <v>0</v>
      </c>
      <c r="C70" s="205">
        <f t="shared" si="4"/>
        <v>0</v>
      </c>
      <c r="D70" s="207"/>
      <c r="E70" s="207"/>
      <c r="F70" s="150"/>
      <c r="G70" s="150"/>
      <c r="H70" s="150"/>
      <c r="I70" s="150"/>
      <c r="J70" s="152"/>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row>
    <row r="71" spans="1:248" ht="18" customHeight="1">
      <c r="A71" s="153" t="s">
        <v>162</v>
      </c>
      <c r="B71" s="205">
        <f t="shared" si="3"/>
        <v>0</v>
      </c>
      <c r="C71" s="205">
        <f t="shared" si="4"/>
        <v>0</v>
      </c>
      <c r="D71" s="208">
        <f>SUM(D72:D77)</f>
        <v>0</v>
      </c>
      <c r="E71" s="208">
        <f t="shared" ref="E71:J71" si="17">SUM(E72:E77)</f>
        <v>0</v>
      </c>
      <c r="F71" s="208">
        <f t="shared" si="17"/>
        <v>0</v>
      </c>
      <c r="G71" s="208">
        <f t="shared" si="17"/>
        <v>0</v>
      </c>
      <c r="H71" s="208">
        <f t="shared" si="17"/>
        <v>0</v>
      </c>
      <c r="I71" s="208">
        <f t="shared" si="17"/>
        <v>0</v>
      </c>
      <c r="J71" s="208">
        <f t="shared" si="17"/>
        <v>0</v>
      </c>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row>
    <row r="72" spans="1:248" ht="18" customHeight="1">
      <c r="A72" s="156" t="s">
        <v>163</v>
      </c>
      <c r="B72" s="205">
        <f t="shared" si="3"/>
        <v>0</v>
      </c>
      <c r="C72" s="205">
        <f t="shared" si="4"/>
        <v>0</v>
      </c>
      <c r="D72" s="207"/>
      <c r="E72" s="207"/>
      <c r="F72" s="150"/>
      <c r="G72" s="150"/>
      <c r="H72" s="150"/>
      <c r="I72" s="150"/>
      <c r="J72" s="152"/>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row>
    <row r="73" spans="1:248" ht="18" customHeight="1">
      <c r="A73" s="156" t="s">
        <v>164</v>
      </c>
      <c r="B73" s="205">
        <f t="shared" ref="B73:B85" si="18">SUM(C73,H73:J73)</f>
        <v>0</v>
      </c>
      <c r="C73" s="205">
        <f t="shared" ref="C73:C85" si="19">SUM(D73:G73)</f>
        <v>0</v>
      </c>
      <c r="D73" s="207"/>
      <c r="E73" s="207"/>
      <c r="F73" s="150"/>
      <c r="G73" s="150"/>
      <c r="H73" s="150"/>
      <c r="I73" s="150"/>
      <c r="J73" s="152"/>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row>
    <row r="74" spans="1:248" ht="18" customHeight="1">
      <c r="A74" s="156" t="s">
        <v>165</v>
      </c>
      <c r="B74" s="205">
        <f t="shared" si="18"/>
        <v>0</v>
      </c>
      <c r="C74" s="205">
        <f t="shared" si="19"/>
        <v>0</v>
      </c>
      <c r="D74" s="207"/>
      <c r="E74" s="207"/>
      <c r="F74" s="150"/>
      <c r="G74" s="150"/>
      <c r="H74" s="150"/>
      <c r="I74" s="150"/>
      <c r="J74" s="152"/>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c r="HW74" s="106"/>
      <c r="HX74" s="106"/>
      <c r="HY74" s="106"/>
      <c r="HZ74" s="106"/>
      <c r="IA74" s="106"/>
      <c r="IB74" s="106"/>
      <c r="IC74" s="106"/>
      <c r="ID74" s="106"/>
      <c r="IE74" s="106"/>
      <c r="IF74" s="106"/>
      <c r="IG74" s="106"/>
      <c r="IH74" s="106"/>
      <c r="II74" s="106"/>
      <c r="IJ74" s="106"/>
      <c r="IK74" s="106"/>
      <c r="IL74" s="106"/>
      <c r="IM74" s="106"/>
      <c r="IN74" s="106"/>
    </row>
    <row r="75" spans="1:248" ht="18" customHeight="1">
      <c r="A75" s="156" t="s">
        <v>166</v>
      </c>
      <c r="B75" s="205">
        <f t="shared" si="18"/>
        <v>0</v>
      </c>
      <c r="C75" s="205">
        <f t="shared" si="19"/>
        <v>0</v>
      </c>
      <c r="D75" s="207"/>
      <c r="E75" s="207"/>
      <c r="F75" s="150"/>
      <c r="G75" s="150"/>
      <c r="H75" s="150"/>
      <c r="I75" s="150"/>
      <c r="J75" s="152"/>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c r="HZ75" s="106"/>
      <c r="IA75" s="106"/>
      <c r="IB75" s="106"/>
      <c r="IC75" s="106"/>
      <c r="ID75" s="106"/>
      <c r="IE75" s="106"/>
      <c r="IF75" s="106"/>
      <c r="IG75" s="106"/>
      <c r="IH75" s="106"/>
      <c r="II75" s="106"/>
      <c r="IJ75" s="106"/>
      <c r="IK75" s="106"/>
      <c r="IL75" s="106"/>
      <c r="IM75" s="106"/>
      <c r="IN75" s="106"/>
    </row>
    <row r="76" spans="1:248" ht="18" customHeight="1">
      <c r="A76" s="156" t="s">
        <v>167</v>
      </c>
      <c r="B76" s="205">
        <f t="shared" si="18"/>
        <v>0</v>
      </c>
      <c r="C76" s="205">
        <f t="shared" si="19"/>
        <v>0</v>
      </c>
      <c r="D76" s="207"/>
      <c r="E76" s="207"/>
      <c r="F76" s="150"/>
      <c r="G76" s="150"/>
      <c r="H76" s="150"/>
      <c r="I76" s="150"/>
      <c r="J76" s="152"/>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c r="HZ76" s="106"/>
      <c r="IA76" s="106"/>
      <c r="IB76" s="106"/>
      <c r="IC76" s="106"/>
      <c r="ID76" s="106"/>
      <c r="IE76" s="106"/>
      <c r="IF76" s="106"/>
      <c r="IG76" s="106"/>
      <c r="IH76" s="106"/>
      <c r="II76" s="106"/>
      <c r="IJ76" s="106"/>
      <c r="IK76" s="106"/>
      <c r="IL76" s="106"/>
      <c r="IM76" s="106"/>
      <c r="IN76" s="106"/>
    </row>
    <row r="77" spans="1:248" ht="18" customHeight="1">
      <c r="A77" s="158" t="s">
        <v>264</v>
      </c>
      <c r="B77" s="205">
        <f t="shared" si="18"/>
        <v>0</v>
      </c>
      <c r="C77" s="205">
        <f t="shared" si="19"/>
        <v>0</v>
      </c>
      <c r="D77" s="207"/>
      <c r="E77" s="207"/>
      <c r="F77" s="150"/>
      <c r="G77" s="150"/>
      <c r="H77" s="150"/>
      <c r="I77" s="150"/>
      <c r="J77" s="152"/>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c r="HW77" s="106"/>
      <c r="HX77" s="106"/>
      <c r="HY77" s="106"/>
      <c r="HZ77" s="106"/>
      <c r="IA77" s="106"/>
      <c r="IB77" s="106"/>
      <c r="IC77" s="106"/>
      <c r="ID77" s="106"/>
      <c r="IE77" s="106"/>
      <c r="IF77" s="106"/>
      <c r="IG77" s="106"/>
      <c r="IH77" s="106"/>
      <c r="II77" s="106"/>
      <c r="IJ77" s="106"/>
      <c r="IK77" s="106"/>
      <c r="IL77" s="106"/>
      <c r="IM77" s="106"/>
      <c r="IN77" s="106"/>
    </row>
    <row r="78" spans="1:248" ht="18" customHeight="1">
      <c r="A78" s="153" t="s">
        <v>168</v>
      </c>
      <c r="B78" s="205">
        <f t="shared" si="18"/>
        <v>0</v>
      </c>
      <c r="C78" s="205">
        <f t="shared" si="19"/>
        <v>0</v>
      </c>
      <c r="D78" s="208">
        <f>SUM(D79:D80)</f>
        <v>0</v>
      </c>
      <c r="E78" s="208">
        <f t="shared" ref="E78:J78" si="20">SUM(E79:E80)</f>
        <v>0</v>
      </c>
      <c r="F78" s="208">
        <f t="shared" si="20"/>
        <v>0</v>
      </c>
      <c r="G78" s="208">
        <f t="shared" si="20"/>
        <v>0</v>
      </c>
      <c r="H78" s="208">
        <f t="shared" si="20"/>
        <v>0</v>
      </c>
      <c r="I78" s="208">
        <f t="shared" si="20"/>
        <v>0</v>
      </c>
      <c r="J78" s="208">
        <f t="shared" si="20"/>
        <v>0</v>
      </c>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c r="HW78" s="106"/>
      <c r="HX78" s="106"/>
      <c r="HY78" s="106"/>
      <c r="HZ78" s="106"/>
      <c r="IA78" s="106"/>
      <c r="IB78" s="106"/>
      <c r="IC78" s="106"/>
      <c r="ID78" s="106"/>
      <c r="IE78" s="106"/>
      <c r="IF78" s="106"/>
      <c r="IG78" s="106"/>
      <c r="IH78" s="106"/>
      <c r="II78" s="106"/>
      <c r="IJ78" s="106"/>
      <c r="IK78" s="106"/>
      <c r="IL78" s="106"/>
      <c r="IM78" s="106"/>
      <c r="IN78" s="106"/>
    </row>
    <row r="79" spans="1:248" ht="18" customHeight="1">
      <c r="A79" s="156" t="s">
        <v>169</v>
      </c>
      <c r="B79" s="205">
        <f t="shared" si="18"/>
        <v>0</v>
      </c>
      <c r="C79" s="205">
        <f t="shared" si="19"/>
        <v>0</v>
      </c>
      <c r="D79" s="207"/>
      <c r="E79" s="207"/>
      <c r="F79" s="150"/>
      <c r="G79" s="150"/>
      <c r="H79" s="150"/>
      <c r="I79" s="150"/>
      <c r="J79" s="152"/>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c r="HW79" s="106"/>
      <c r="HX79" s="106"/>
      <c r="HY79" s="106"/>
      <c r="HZ79" s="106"/>
      <c r="IA79" s="106"/>
      <c r="IB79" s="106"/>
      <c r="IC79" s="106"/>
      <c r="ID79" s="106"/>
      <c r="IE79" s="106"/>
      <c r="IF79" s="106"/>
      <c r="IG79" s="106"/>
      <c r="IH79" s="106"/>
      <c r="II79" s="106"/>
      <c r="IJ79" s="106"/>
      <c r="IK79" s="106"/>
      <c r="IL79" s="106"/>
      <c r="IM79" s="106"/>
      <c r="IN79" s="106"/>
    </row>
    <row r="80" spans="1:248" ht="18" customHeight="1">
      <c r="A80" s="156" t="s">
        <v>170</v>
      </c>
      <c r="B80" s="205">
        <f t="shared" si="18"/>
        <v>0</v>
      </c>
      <c r="C80" s="205">
        <f t="shared" si="19"/>
        <v>0</v>
      </c>
      <c r="D80" s="207"/>
      <c r="E80" s="207"/>
      <c r="F80" s="150"/>
      <c r="G80" s="150"/>
      <c r="H80" s="150"/>
      <c r="I80" s="150"/>
      <c r="J80" s="152"/>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c r="HW80" s="106"/>
      <c r="HX80" s="106"/>
      <c r="HY80" s="106"/>
      <c r="HZ80" s="106"/>
      <c r="IA80" s="106"/>
      <c r="IB80" s="106"/>
      <c r="IC80" s="106"/>
      <c r="ID80" s="106"/>
      <c r="IE80" s="106"/>
      <c r="IF80" s="106"/>
      <c r="IG80" s="106"/>
      <c r="IH80" s="106"/>
      <c r="II80" s="106"/>
      <c r="IJ80" s="106"/>
      <c r="IK80" s="106"/>
      <c r="IL80" s="106"/>
      <c r="IM80" s="106"/>
      <c r="IN80" s="106"/>
    </row>
    <row r="81" spans="1:248" ht="18" customHeight="1">
      <c r="A81" s="153" t="s">
        <v>172</v>
      </c>
      <c r="B81" s="209">
        <f>SUM(C81,H81:J81)</f>
        <v>0</v>
      </c>
      <c r="C81" s="205">
        <f t="shared" si="19"/>
        <v>0</v>
      </c>
      <c r="D81" s="210">
        <f>SUM(D82:D85)</f>
        <v>0</v>
      </c>
      <c r="E81" s="210">
        <f t="shared" ref="E81:J81" si="21">SUM(E82:E85)</f>
        <v>0</v>
      </c>
      <c r="F81" s="210">
        <f t="shared" si="21"/>
        <v>0</v>
      </c>
      <c r="G81" s="210">
        <f t="shared" si="21"/>
        <v>0</v>
      </c>
      <c r="H81" s="210">
        <f t="shared" si="21"/>
        <v>0</v>
      </c>
      <c r="I81" s="210">
        <f t="shared" si="21"/>
        <v>0</v>
      </c>
      <c r="J81" s="210">
        <f t="shared" si="21"/>
        <v>0</v>
      </c>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c r="HZ81" s="106"/>
      <c r="IA81" s="106"/>
      <c r="IB81" s="106"/>
      <c r="IC81" s="106"/>
      <c r="ID81" s="106"/>
      <c r="IE81" s="106"/>
      <c r="IF81" s="106"/>
      <c r="IG81" s="106"/>
      <c r="IH81" s="106"/>
      <c r="II81" s="106"/>
      <c r="IJ81" s="106"/>
      <c r="IK81" s="106"/>
      <c r="IL81" s="106"/>
      <c r="IM81" s="106"/>
      <c r="IN81" s="106"/>
    </row>
    <row r="82" spans="1:248" ht="18" customHeight="1">
      <c r="A82" s="156" t="s">
        <v>173</v>
      </c>
      <c r="B82" s="205">
        <f t="shared" si="18"/>
        <v>0</v>
      </c>
      <c r="C82" s="205">
        <f t="shared" si="19"/>
        <v>0</v>
      </c>
      <c r="D82" s="207"/>
      <c r="E82" s="207"/>
      <c r="F82" s="150"/>
      <c r="G82" s="150"/>
      <c r="H82" s="150"/>
      <c r="I82" s="150"/>
      <c r="J82" s="152"/>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c r="HW82" s="106"/>
      <c r="HX82" s="106"/>
      <c r="HY82" s="106"/>
      <c r="HZ82" s="106"/>
      <c r="IA82" s="106"/>
      <c r="IB82" s="106"/>
      <c r="IC82" s="106"/>
      <c r="ID82" s="106"/>
      <c r="IE82" s="106"/>
      <c r="IF82" s="106"/>
      <c r="IG82" s="106"/>
      <c r="IH82" s="106"/>
      <c r="II82" s="106"/>
      <c r="IJ82" s="106"/>
      <c r="IK82" s="106"/>
      <c r="IL82" s="106"/>
      <c r="IM82" s="106"/>
      <c r="IN82" s="106"/>
    </row>
    <row r="83" spans="1:248" ht="18" customHeight="1">
      <c r="A83" s="156" t="s">
        <v>174</v>
      </c>
      <c r="B83" s="205">
        <f t="shared" si="18"/>
        <v>0</v>
      </c>
      <c r="C83" s="205">
        <f t="shared" si="19"/>
        <v>0</v>
      </c>
      <c r="D83" s="207"/>
      <c r="E83" s="207"/>
      <c r="F83" s="150"/>
      <c r="G83" s="150"/>
      <c r="H83" s="150"/>
      <c r="I83" s="150"/>
      <c r="J83" s="152"/>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c r="FY83" s="106"/>
      <c r="FZ83" s="106"/>
      <c r="GA83" s="106"/>
      <c r="GB83" s="106"/>
      <c r="GC83" s="106"/>
      <c r="GD83" s="106"/>
      <c r="GE83" s="106"/>
      <c r="GF83" s="106"/>
      <c r="GG83" s="106"/>
      <c r="GH83" s="106"/>
      <c r="GI83" s="106"/>
      <c r="GJ83" s="106"/>
      <c r="GK83" s="106"/>
      <c r="GL83" s="106"/>
      <c r="GM83" s="106"/>
      <c r="GN83" s="106"/>
      <c r="GO83" s="106"/>
      <c r="GP83" s="106"/>
      <c r="GQ83" s="106"/>
      <c r="GR83" s="106"/>
      <c r="GS83" s="106"/>
      <c r="GT83" s="106"/>
      <c r="GU83" s="106"/>
      <c r="GV83" s="106"/>
      <c r="GW83" s="106"/>
      <c r="GX83" s="106"/>
      <c r="GY83" s="106"/>
      <c r="GZ83" s="106"/>
      <c r="HA83" s="106"/>
      <c r="HB83" s="106"/>
      <c r="HC83" s="106"/>
      <c r="HD83" s="106"/>
      <c r="HE83" s="106"/>
      <c r="HF83" s="106"/>
      <c r="HG83" s="106"/>
      <c r="HH83" s="106"/>
      <c r="HI83" s="106"/>
      <c r="HJ83" s="106"/>
      <c r="HK83" s="106"/>
      <c r="HL83" s="106"/>
      <c r="HM83" s="106"/>
      <c r="HN83" s="106"/>
      <c r="HO83" s="106"/>
      <c r="HP83" s="106"/>
      <c r="HQ83" s="106"/>
      <c r="HR83" s="106"/>
      <c r="HS83" s="106"/>
      <c r="HT83" s="106"/>
      <c r="HU83" s="106"/>
      <c r="HV83" s="106"/>
      <c r="HW83" s="106"/>
      <c r="HX83" s="106"/>
      <c r="HY83" s="106"/>
      <c r="HZ83" s="106"/>
      <c r="IA83" s="106"/>
      <c r="IB83" s="106"/>
      <c r="IC83" s="106"/>
      <c r="ID83" s="106"/>
      <c r="IE83" s="106"/>
      <c r="IF83" s="106"/>
      <c r="IG83" s="106"/>
      <c r="IH83" s="106"/>
      <c r="II83" s="106"/>
      <c r="IJ83" s="106"/>
      <c r="IK83" s="106"/>
      <c r="IL83" s="106"/>
      <c r="IM83" s="106"/>
      <c r="IN83" s="106"/>
    </row>
    <row r="84" spans="1:248" ht="18" customHeight="1">
      <c r="A84" s="156" t="s">
        <v>175</v>
      </c>
      <c r="B84" s="205">
        <f t="shared" si="18"/>
        <v>0</v>
      </c>
      <c r="C84" s="205">
        <f t="shared" si="19"/>
        <v>0</v>
      </c>
      <c r="D84" s="207"/>
      <c r="E84" s="207"/>
      <c r="F84" s="150"/>
      <c r="G84" s="150"/>
      <c r="H84" s="150"/>
      <c r="I84" s="150"/>
      <c r="J84" s="152"/>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c r="HW84" s="106"/>
      <c r="HX84" s="106"/>
      <c r="HY84" s="106"/>
      <c r="HZ84" s="106"/>
      <c r="IA84" s="106"/>
      <c r="IB84" s="106"/>
      <c r="IC84" s="106"/>
      <c r="ID84" s="106"/>
      <c r="IE84" s="106"/>
      <c r="IF84" s="106"/>
      <c r="IG84" s="106"/>
      <c r="IH84" s="106"/>
      <c r="II84" s="106"/>
      <c r="IJ84" s="106"/>
      <c r="IK84" s="106"/>
      <c r="IL84" s="106"/>
      <c r="IM84" s="106"/>
      <c r="IN84" s="106"/>
    </row>
    <row r="85" spans="1:248" ht="18" customHeight="1">
      <c r="A85" s="156" t="s">
        <v>171</v>
      </c>
      <c r="B85" s="205">
        <f t="shared" si="18"/>
        <v>0</v>
      </c>
      <c r="C85" s="205">
        <f t="shared" si="19"/>
        <v>0</v>
      </c>
      <c r="D85" s="207"/>
      <c r="E85" s="207"/>
      <c r="F85" s="150"/>
      <c r="G85" s="150"/>
      <c r="H85" s="150"/>
      <c r="I85" s="150"/>
      <c r="J85" s="152"/>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c r="HZ85" s="106"/>
      <c r="IA85" s="106"/>
      <c r="IB85" s="106"/>
      <c r="IC85" s="106"/>
      <c r="ID85" s="106"/>
      <c r="IE85" s="106"/>
      <c r="IF85" s="106"/>
      <c r="IG85" s="106"/>
      <c r="IH85" s="106"/>
      <c r="II85" s="106"/>
      <c r="IJ85" s="106"/>
      <c r="IK85" s="106"/>
      <c r="IL85" s="106"/>
      <c r="IM85" s="106"/>
      <c r="IN85" s="106"/>
    </row>
    <row r="86" spans="1:248" ht="40.5" customHeight="1">
      <c r="A86" s="294" t="s">
        <v>333</v>
      </c>
      <c r="B86" s="294"/>
      <c r="C86" s="294"/>
      <c r="D86" s="294"/>
      <c r="E86" s="294"/>
      <c r="F86" s="294"/>
      <c r="G86" s="294"/>
      <c r="H86" s="294"/>
      <c r="I86" s="294"/>
      <c r="J86" s="294"/>
    </row>
  </sheetData>
  <mergeCells count="13">
    <mergeCell ref="A86:J86"/>
    <mergeCell ref="C5:C6"/>
    <mergeCell ref="H4:H6"/>
    <mergeCell ref="A2:J2"/>
    <mergeCell ref="I4:I6"/>
    <mergeCell ref="D5:D6"/>
    <mergeCell ref="E5:E6"/>
    <mergeCell ref="F5:F6"/>
    <mergeCell ref="G5:G6"/>
    <mergeCell ref="J4:J6"/>
    <mergeCell ref="A4:A6"/>
    <mergeCell ref="B4:B6"/>
    <mergeCell ref="C4:G4"/>
  </mergeCells>
  <phoneticPr fontId="5" type="noConversion"/>
  <printOptions horizontalCentered="1"/>
  <pageMargins left="0.39370078740157483" right="0.39370078740157483" top="0.39370078740157483" bottom="0.59055118110236227" header="0.39370078740157483" footer="0.19685039370078741"/>
  <pageSetup paperSize="9" scale="75" fitToHeight="2"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N111"/>
  <sheetViews>
    <sheetView showGridLines="0" showZeros="0" workbookViewId="0">
      <pane xSplit="1" ySplit="7" topLeftCell="B14" activePane="bottomRight" state="frozen"/>
      <selection pane="topRight" activeCell="B1" sqref="B1"/>
      <selection pane="bottomLeft" activeCell="A8" sqref="A8"/>
      <selection pane="bottomRight" activeCell="D25" sqref="D25"/>
    </sheetView>
  </sheetViews>
  <sheetFormatPr defaultColWidth="8.6640625" defaultRowHeight="12.75" customHeight="1"/>
  <cols>
    <col min="1" max="1" width="41.83203125" style="113" customWidth="1"/>
    <col min="2" max="10" width="12.83203125" style="113" customWidth="1"/>
    <col min="11" max="248" width="8.6640625" style="113" customWidth="1"/>
    <col min="249" max="16384" width="8.6640625" style="113"/>
  </cols>
  <sheetData>
    <row r="1" spans="1:248" ht="12" customHeight="1">
      <c r="A1" s="112" t="s">
        <v>121</v>
      </c>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row>
    <row r="2" spans="1:248" s="129" customFormat="1" ht="25.5" customHeight="1">
      <c r="A2" s="283" t="s">
        <v>349</v>
      </c>
      <c r="B2" s="283"/>
      <c r="C2" s="283"/>
      <c r="D2" s="283"/>
      <c r="E2" s="283"/>
      <c r="F2" s="283"/>
      <c r="G2" s="283"/>
      <c r="H2" s="283"/>
      <c r="I2" s="283"/>
      <c r="J2" s="283"/>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row>
    <row r="3" spans="1:248" ht="16.5" customHeight="1">
      <c r="A3" s="114"/>
      <c r="B3" s="114"/>
      <c r="C3" s="114"/>
      <c r="D3" s="114"/>
      <c r="E3" s="115"/>
      <c r="F3" s="115"/>
      <c r="G3" s="116"/>
      <c r="H3" s="116"/>
      <c r="J3" s="117" t="s">
        <v>28</v>
      </c>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row>
    <row r="4" spans="1:248" s="130" customFormat="1" ht="28.5" customHeight="1">
      <c r="A4" s="298" t="s">
        <v>69</v>
      </c>
      <c r="B4" s="298" t="s">
        <v>14</v>
      </c>
      <c r="C4" s="299" t="s">
        <v>63</v>
      </c>
      <c r="D4" s="300"/>
      <c r="E4" s="300"/>
      <c r="F4" s="300"/>
      <c r="G4" s="301"/>
      <c r="H4" s="295" t="s">
        <v>49</v>
      </c>
      <c r="I4" s="295" t="s">
        <v>50</v>
      </c>
      <c r="J4" s="295" t="s">
        <v>51</v>
      </c>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row>
    <row r="5" spans="1:248" s="130" customFormat="1" ht="28.5" customHeight="1">
      <c r="A5" s="298"/>
      <c r="B5" s="298"/>
      <c r="C5" s="295" t="s">
        <v>52</v>
      </c>
      <c r="D5" s="295" t="s">
        <v>53</v>
      </c>
      <c r="E5" s="295" t="s">
        <v>54</v>
      </c>
      <c r="F5" s="295" t="s">
        <v>55</v>
      </c>
      <c r="G5" s="295" t="s">
        <v>56</v>
      </c>
      <c r="H5" s="297"/>
      <c r="I5" s="297"/>
      <c r="J5" s="297"/>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row>
    <row r="6" spans="1:248" s="130" customFormat="1" ht="28.5" customHeight="1">
      <c r="A6" s="298"/>
      <c r="B6" s="298"/>
      <c r="C6" s="296"/>
      <c r="D6" s="296"/>
      <c r="E6" s="296"/>
      <c r="F6" s="296"/>
      <c r="G6" s="296"/>
      <c r="H6" s="296"/>
      <c r="I6" s="296"/>
      <c r="J6" s="29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row>
    <row r="7" spans="1:248" s="130" customFormat="1" ht="21" customHeight="1">
      <c r="A7" s="153" t="s">
        <v>14</v>
      </c>
      <c r="B7" s="165">
        <f>SUM(C7,H7:J7)</f>
        <v>50.771999999999998</v>
      </c>
      <c r="C7" s="165">
        <f>SUM(D7:G7)</f>
        <v>50.771999999999998</v>
      </c>
      <c r="D7" s="169">
        <f>SUM(D8,D22,D50,D63,D68,D81,D98,D101,D107)</f>
        <v>50.771999999999998</v>
      </c>
      <c r="E7" s="169">
        <f t="shared" ref="E7:J7" si="0">SUM(E8,E22,E50,E68,E81,E98,E101,E107)</f>
        <v>0</v>
      </c>
      <c r="F7" s="169">
        <f t="shared" si="0"/>
        <v>0</v>
      </c>
      <c r="G7" s="169">
        <f t="shared" si="0"/>
        <v>0</v>
      </c>
      <c r="H7" s="169">
        <f t="shared" si="0"/>
        <v>0</v>
      </c>
      <c r="I7" s="169">
        <f t="shared" si="0"/>
        <v>0</v>
      </c>
      <c r="J7" s="169">
        <f t="shared" si="0"/>
        <v>0</v>
      </c>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row>
    <row r="8" spans="1:248" s="130" customFormat="1" ht="18" customHeight="1">
      <c r="A8" s="139" t="s">
        <v>26</v>
      </c>
      <c r="B8" s="165">
        <f t="shared" ref="B8:B71" si="1">SUM(C8,H8:J8)</f>
        <v>36.515999999999998</v>
      </c>
      <c r="C8" s="165">
        <f>SUM(D8:G8)</f>
        <v>36.515999999999998</v>
      </c>
      <c r="D8" s="169">
        <f>SUM(D9:D21)</f>
        <v>36.515999999999998</v>
      </c>
      <c r="E8" s="169">
        <f t="shared" ref="E8:J8" si="2">SUM(E9:E21)</f>
        <v>0</v>
      </c>
      <c r="F8" s="169">
        <f t="shared" si="2"/>
        <v>0</v>
      </c>
      <c r="G8" s="169">
        <f t="shared" si="2"/>
        <v>0</v>
      </c>
      <c r="H8" s="169">
        <f>SUM(H9:H21)</f>
        <v>0</v>
      </c>
      <c r="I8" s="169">
        <f t="shared" si="2"/>
        <v>0</v>
      </c>
      <c r="J8" s="169">
        <f t="shared" si="2"/>
        <v>0</v>
      </c>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row>
    <row r="9" spans="1:248" ht="15" customHeight="1">
      <c r="A9" s="157" t="s">
        <v>265</v>
      </c>
      <c r="B9" s="165">
        <f t="shared" si="1"/>
        <v>16.939</v>
      </c>
      <c r="C9" s="165">
        <f>SUM(D9:G9)</f>
        <v>16.939</v>
      </c>
      <c r="D9" s="166">
        <v>16.939</v>
      </c>
      <c r="E9" s="166"/>
      <c r="F9" s="166"/>
      <c r="G9" s="166"/>
      <c r="H9" s="166"/>
      <c r="I9" s="166"/>
      <c r="J9" s="16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row>
    <row r="10" spans="1:248" ht="15" customHeight="1">
      <c r="A10" s="157" t="s">
        <v>266</v>
      </c>
      <c r="B10" s="165">
        <f t="shared" si="1"/>
        <v>8.9039999999999999</v>
      </c>
      <c r="C10" s="165">
        <f t="shared" ref="C10:C73" si="3">SUM(D10:G10)</f>
        <v>8.9039999999999999</v>
      </c>
      <c r="D10" s="166">
        <v>8.9039999999999999</v>
      </c>
      <c r="E10" s="166"/>
      <c r="F10" s="167"/>
      <c r="G10" s="167"/>
      <c r="H10" s="167"/>
      <c r="I10" s="167"/>
      <c r="J10" s="168"/>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row>
    <row r="11" spans="1:248" ht="15" customHeight="1">
      <c r="A11" s="157" t="s">
        <v>267</v>
      </c>
      <c r="B11" s="165">
        <f t="shared" si="1"/>
        <v>1.3720000000000001</v>
      </c>
      <c r="C11" s="165">
        <f t="shared" si="3"/>
        <v>1.3720000000000001</v>
      </c>
      <c r="D11" s="166">
        <v>1.3720000000000001</v>
      </c>
      <c r="E11" s="166"/>
      <c r="F11" s="167"/>
      <c r="G11" s="167"/>
      <c r="H11" s="167"/>
      <c r="I11" s="167"/>
      <c r="J11" s="168"/>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row>
    <row r="12" spans="1:248" ht="15" customHeight="1">
      <c r="A12" s="157" t="s">
        <v>268</v>
      </c>
      <c r="B12" s="165">
        <f t="shared" si="1"/>
        <v>0</v>
      </c>
      <c r="C12" s="165">
        <f t="shared" si="3"/>
        <v>0</v>
      </c>
      <c r="D12" s="166"/>
      <c r="E12" s="166"/>
      <c r="F12" s="167"/>
      <c r="G12" s="167"/>
      <c r="H12" s="167"/>
      <c r="I12" s="167"/>
      <c r="J12" s="168"/>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row>
    <row r="13" spans="1:248" ht="15" customHeight="1">
      <c r="A13" s="157" t="s">
        <v>269</v>
      </c>
      <c r="B13" s="165">
        <f t="shared" si="1"/>
        <v>0</v>
      </c>
      <c r="C13" s="165">
        <f t="shared" si="3"/>
        <v>0</v>
      </c>
      <c r="D13" s="166"/>
      <c r="E13" s="166"/>
      <c r="F13" s="167"/>
      <c r="G13" s="167"/>
      <c r="H13" s="167"/>
      <c r="I13" s="167"/>
      <c r="J13" s="168"/>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row>
    <row r="14" spans="1:248" ht="15" customHeight="1">
      <c r="A14" s="157" t="s">
        <v>270</v>
      </c>
      <c r="B14" s="165">
        <f t="shared" si="1"/>
        <v>4.3540000000000001</v>
      </c>
      <c r="C14" s="165">
        <f t="shared" si="3"/>
        <v>4.3540000000000001</v>
      </c>
      <c r="D14" s="166">
        <v>4.3540000000000001</v>
      </c>
      <c r="E14" s="166"/>
      <c r="F14" s="167"/>
      <c r="G14" s="167"/>
      <c r="H14" s="167"/>
      <c r="I14" s="167"/>
      <c r="J14" s="168"/>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row>
    <row r="15" spans="1:248" ht="15" customHeight="1">
      <c r="A15" s="157" t="s">
        <v>271</v>
      </c>
      <c r="B15" s="165">
        <f t="shared" si="1"/>
        <v>0</v>
      </c>
      <c r="C15" s="165">
        <f t="shared" si="3"/>
        <v>0</v>
      </c>
      <c r="D15" s="166"/>
      <c r="E15" s="166"/>
      <c r="F15" s="167"/>
      <c r="G15" s="167"/>
      <c r="H15" s="167"/>
      <c r="I15" s="167"/>
      <c r="J15" s="168"/>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row>
    <row r="16" spans="1:248" ht="15" customHeight="1">
      <c r="A16" s="157" t="s">
        <v>272</v>
      </c>
      <c r="B16" s="165">
        <f t="shared" si="1"/>
        <v>1.905</v>
      </c>
      <c r="C16" s="165">
        <f t="shared" si="3"/>
        <v>1.905</v>
      </c>
      <c r="D16" s="166">
        <v>1.905</v>
      </c>
      <c r="E16" s="166"/>
      <c r="F16" s="167"/>
      <c r="G16" s="167"/>
      <c r="H16" s="167"/>
      <c r="I16" s="167"/>
      <c r="J16" s="168"/>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row>
    <row r="17" spans="1:248" ht="15" customHeight="1">
      <c r="A17" s="157" t="s">
        <v>273</v>
      </c>
      <c r="B17" s="165">
        <f t="shared" si="1"/>
        <v>0</v>
      </c>
      <c r="C17" s="165">
        <f t="shared" si="3"/>
        <v>0</v>
      </c>
      <c r="D17" s="166"/>
      <c r="E17" s="166"/>
      <c r="F17" s="167"/>
      <c r="G17" s="167"/>
      <c r="H17" s="167"/>
      <c r="I17" s="167"/>
      <c r="J17" s="168"/>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row>
    <row r="18" spans="1:248" ht="15" customHeight="1">
      <c r="A18" s="157" t="s">
        <v>274</v>
      </c>
      <c r="B18" s="165">
        <f t="shared" si="1"/>
        <v>0</v>
      </c>
      <c r="C18" s="165">
        <f t="shared" si="3"/>
        <v>0</v>
      </c>
      <c r="D18" s="166"/>
      <c r="E18" s="166"/>
      <c r="F18" s="167"/>
      <c r="G18" s="167"/>
      <c r="H18" s="167"/>
      <c r="I18" s="167"/>
      <c r="J18" s="168"/>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row>
    <row r="19" spans="1:248" ht="15" customHeight="1">
      <c r="A19" s="157" t="s">
        <v>252</v>
      </c>
      <c r="B19" s="165">
        <f t="shared" si="1"/>
        <v>3.0419999999999998</v>
      </c>
      <c r="C19" s="165">
        <f t="shared" si="3"/>
        <v>3.0419999999999998</v>
      </c>
      <c r="D19" s="166">
        <v>3.0419999999999998</v>
      </c>
      <c r="E19" s="166"/>
      <c r="F19" s="167"/>
      <c r="G19" s="167"/>
      <c r="H19" s="167"/>
      <c r="I19" s="167"/>
      <c r="J19" s="168"/>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row>
    <row r="20" spans="1:248" ht="15" customHeight="1">
      <c r="A20" s="157" t="s">
        <v>275</v>
      </c>
      <c r="B20" s="165">
        <f t="shared" si="1"/>
        <v>0</v>
      </c>
      <c r="C20" s="165">
        <f t="shared" si="3"/>
        <v>0</v>
      </c>
      <c r="D20" s="166"/>
      <c r="E20" s="166"/>
      <c r="F20" s="167"/>
      <c r="G20" s="167"/>
      <c r="H20" s="167"/>
      <c r="I20" s="167"/>
      <c r="J20" s="168"/>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row>
    <row r="21" spans="1:248" ht="15" customHeight="1">
      <c r="A21" s="157" t="s">
        <v>276</v>
      </c>
      <c r="B21" s="165">
        <f t="shared" si="1"/>
        <v>0</v>
      </c>
      <c r="C21" s="165">
        <f t="shared" si="3"/>
        <v>0</v>
      </c>
      <c r="D21" s="166"/>
      <c r="E21" s="166"/>
      <c r="F21" s="167"/>
      <c r="G21" s="167"/>
      <c r="H21" s="167"/>
      <c r="I21" s="167"/>
      <c r="J21" s="168"/>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row>
    <row r="22" spans="1:248" ht="15" customHeight="1">
      <c r="A22" s="139" t="s">
        <v>186</v>
      </c>
      <c r="B22" s="165">
        <f t="shared" si="1"/>
        <v>14.255999999999998</v>
      </c>
      <c r="C22" s="165">
        <f t="shared" si="3"/>
        <v>14.255999999999998</v>
      </c>
      <c r="D22" s="169">
        <f>SUM(D23:D49)</f>
        <v>14.255999999999998</v>
      </c>
      <c r="E22" s="169">
        <f t="shared" ref="E22:J22" si="4">SUM(E23:E49)</f>
        <v>0</v>
      </c>
      <c r="F22" s="169">
        <f t="shared" si="4"/>
        <v>0</v>
      </c>
      <c r="G22" s="169">
        <f t="shared" si="4"/>
        <v>0</v>
      </c>
      <c r="H22" s="169">
        <f t="shared" si="4"/>
        <v>0</v>
      </c>
      <c r="I22" s="169">
        <f>SUM(I23:I49)</f>
        <v>0</v>
      </c>
      <c r="J22" s="169">
        <f t="shared" si="4"/>
        <v>0</v>
      </c>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row>
    <row r="23" spans="1:248" ht="15" customHeight="1">
      <c r="A23" s="157" t="s">
        <v>277</v>
      </c>
      <c r="B23" s="165">
        <f t="shared" si="1"/>
        <v>0.71</v>
      </c>
      <c r="C23" s="165">
        <f t="shared" si="3"/>
        <v>0.71</v>
      </c>
      <c r="D23" s="166">
        <v>0.71</v>
      </c>
      <c r="E23" s="166">
        <v>0</v>
      </c>
      <c r="F23" s="167">
        <v>0</v>
      </c>
      <c r="G23" s="167">
        <v>0</v>
      </c>
      <c r="H23" s="167">
        <v>0</v>
      </c>
      <c r="I23" s="167">
        <v>0</v>
      </c>
      <c r="J23" s="168">
        <v>0</v>
      </c>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row>
    <row r="24" spans="1:248" ht="15" customHeight="1">
      <c r="A24" s="157" t="s">
        <v>278</v>
      </c>
      <c r="B24" s="165">
        <f t="shared" si="1"/>
        <v>0.3</v>
      </c>
      <c r="C24" s="165">
        <f t="shared" si="3"/>
        <v>0.3</v>
      </c>
      <c r="D24" s="166">
        <v>0.3</v>
      </c>
      <c r="E24" s="166"/>
      <c r="F24" s="167"/>
      <c r="G24" s="167"/>
      <c r="H24" s="167"/>
      <c r="I24" s="167"/>
      <c r="J24" s="168"/>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row>
    <row r="25" spans="1:248" ht="15" customHeight="1">
      <c r="A25" s="157" t="s">
        <v>279</v>
      </c>
      <c r="B25" s="165">
        <f t="shared" si="1"/>
        <v>0</v>
      </c>
      <c r="C25" s="165">
        <f t="shared" si="3"/>
        <v>0</v>
      </c>
      <c r="D25" s="166"/>
      <c r="E25" s="166"/>
      <c r="F25" s="167"/>
      <c r="G25" s="167"/>
      <c r="H25" s="167"/>
      <c r="I25" s="167"/>
      <c r="J25" s="168"/>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row>
    <row r="26" spans="1:248" ht="15" customHeight="1">
      <c r="A26" s="157" t="s">
        <v>280</v>
      </c>
      <c r="B26" s="165">
        <f t="shared" si="1"/>
        <v>0.12</v>
      </c>
      <c r="C26" s="165">
        <f t="shared" si="3"/>
        <v>0.12</v>
      </c>
      <c r="D26" s="166">
        <v>0.12</v>
      </c>
      <c r="E26" s="166"/>
      <c r="F26" s="167"/>
      <c r="G26" s="167"/>
      <c r="H26" s="167"/>
      <c r="I26" s="167"/>
      <c r="J26" s="168"/>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row>
    <row r="27" spans="1:248" ht="15" customHeight="1">
      <c r="A27" s="157" t="s">
        <v>281</v>
      </c>
      <c r="B27" s="165">
        <f t="shared" si="1"/>
        <v>0.2</v>
      </c>
      <c r="C27" s="165">
        <f t="shared" si="3"/>
        <v>0.2</v>
      </c>
      <c r="D27" s="166">
        <v>0.2</v>
      </c>
      <c r="E27" s="166"/>
      <c r="F27" s="167"/>
      <c r="G27" s="167"/>
      <c r="H27" s="167"/>
      <c r="I27" s="167"/>
      <c r="J27" s="168"/>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row>
    <row r="28" spans="1:248" ht="15" customHeight="1">
      <c r="A28" s="157" t="s">
        <v>282</v>
      </c>
      <c r="B28" s="165">
        <f t="shared" si="1"/>
        <v>0.18</v>
      </c>
      <c r="C28" s="165">
        <f t="shared" si="3"/>
        <v>0.18</v>
      </c>
      <c r="D28" s="166">
        <v>0.18</v>
      </c>
      <c r="E28" s="166"/>
      <c r="F28" s="167"/>
      <c r="G28" s="167"/>
      <c r="H28" s="167"/>
      <c r="I28" s="167"/>
      <c r="J28" s="168"/>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row>
    <row r="29" spans="1:248" ht="15" customHeight="1">
      <c r="A29" s="157" t="s">
        <v>283</v>
      </c>
      <c r="B29" s="165">
        <f t="shared" si="1"/>
        <v>1.3129999999999999</v>
      </c>
      <c r="C29" s="165">
        <f t="shared" si="3"/>
        <v>1.3129999999999999</v>
      </c>
      <c r="D29" s="166">
        <v>1.3129999999999999</v>
      </c>
      <c r="E29" s="166"/>
      <c r="F29" s="167"/>
      <c r="G29" s="167"/>
      <c r="H29" s="167"/>
      <c r="I29" s="167"/>
      <c r="J29" s="168"/>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row>
    <row r="30" spans="1:248" ht="15" customHeight="1">
      <c r="A30" s="157" t="s">
        <v>284</v>
      </c>
      <c r="B30" s="165">
        <f t="shared" si="1"/>
        <v>0</v>
      </c>
      <c r="C30" s="165">
        <f t="shared" si="3"/>
        <v>0</v>
      </c>
      <c r="D30" s="166"/>
      <c r="E30" s="166"/>
      <c r="F30" s="167"/>
      <c r="G30" s="167"/>
      <c r="H30" s="167"/>
      <c r="I30" s="167"/>
      <c r="J30" s="168"/>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row>
    <row r="31" spans="1:248" ht="15" customHeight="1">
      <c r="A31" s="157" t="s">
        <v>285</v>
      </c>
      <c r="B31" s="165">
        <f t="shared" si="1"/>
        <v>0.25</v>
      </c>
      <c r="C31" s="165">
        <f t="shared" si="3"/>
        <v>0.25</v>
      </c>
      <c r="D31" s="166">
        <v>0.25</v>
      </c>
      <c r="E31" s="166"/>
      <c r="F31" s="167"/>
      <c r="G31" s="167"/>
      <c r="H31" s="167"/>
      <c r="I31" s="167"/>
      <c r="J31" s="168"/>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row>
    <row r="32" spans="1:248" ht="15" customHeight="1">
      <c r="A32" s="159" t="s">
        <v>260</v>
      </c>
      <c r="B32" s="165">
        <f t="shared" si="1"/>
        <v>0</v>
      </c>
      <c r="C32" s="165">
        <f t="shared" si="3"/>
        <v>0</v>
      </c>
      <c r="D32" s="166"/>
      <c r="E32" s="166"/>
      <c r="F32" s="167"/>
      <c r="G32" s="167"/>
      <c r="H32" s="167"/>
      <c r="I32" s="167"/>
      <c r="J32" s="168"/>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row>
    <row r="33" spans="1:248" ht="15" customHeight="1">
      <c r="A33" s="159" t="s">
        <v>262</v>
      </c>
      <c r="B33" s="165">
        <f t="shared" si="1"/>
        <v>0</v>
      </c>
      <c r="C33" s="165">
        <f t="shared" si="3"/>
        <v>0</v>
      </c>
      <c r="D33" s="166"/>
      <c r="E33" s="166"/>
      <c r="F33" s="167"/>
      <c r="G33" s="167"/>
      <c r="H33" s="167"/>
      <c r="I33" s="167"/>
      <c r="J33" s="168"/>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row>
    <row r="34" spans="1:248" ht="15" customHeight="1">
      <c r="A34" s="159" t="s">
        <v>286</v>
      </c>
      <c r="B34" s="165">
        <f t="shared" si="1"/>
        <v>0</v>
      </c>
      <c r="C34" s="165">
        <f t="shared" si="3"/>
        <v>0</v>
      </c>
      <c r="D34" s="166"/>
      <c r="E34" s="166"/>
      <c r="F34" s="167"/>
      <c r="G34" s="167"/>
      <c r="H34" s="167"/>
      <c r="I34" s="167"/>
      <c r="J34" s="168"/>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row>
    <row r="35" spans="1:248" ht="15" customHeight="1">
      <c r="A35" s="159" t="s">
        <v>255</v>
      </c>
      <c r="B35" s="165">
        <f t="shared" si="1"/>
        <v>0</v>
      </c>
      <c r="C35" s="165">
        <f t="shared" si="3"/>
        <v>0</v>
      </c>
      <c r="D35" s="166"/>
      <c r="E35" s="166"/>
      <c r="F35" s="167"/>
      <c r="G35" s="167"/>
      <c r="H35" s="167"/>
      <c r="I35" s="167"/>
      <c r="J35" s="168"/>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row>
    <row r="36" spans="1:248" ht="15" customHeight="1">
      <c r="A36" s="159" t="s">
        <v>256</v>
      </c>
      <c r="B36" s="165">
        <f t="shared" si="1"/>
        <v>2</v>
      </c>
      <c r="C36" s="165">
        <f t="shared" si="3"/>
        <v>2</v>
      </c>
      <c r="D36" s="166">
        <v>2</v>
      </c>
      <c r="E36" s="166"/>
      <c r="F36" s="167"/>
      <c r="G36" s="167"/>
      <c r="H36" s="167"/>
      <c r="I36" s="167"/>
      <c r="J36" s="168"/>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row>
    <row r="37" spans="1:248" ht="15" customHeight="1">
      <c r="A37" s="159" t="s">
        <v>287</v>
      </c>
      <c r="B37" s="165">
        <f t="shared" si="1"/>
        <v>0</v>
      </c>
      <c r="C37" s="165">
        <f t="shared" si="3"/>
        <v>0</v>
      </c>
      <c r="D37" s="166"/>
      <c r="E37" s="166"/>
      <c r="F37" s="167"/>
      <c r="G37" s="167"/>
      <c r="H37" s="167"/>
      <c r="I37" s="167"/>
      <c r="J37" s="168"/>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row>
    <row r="38" spans="1:248" ht="15" customHeight="1">
      <c r="A38" s="159" t="s">
        <v>259</v>
      </c>
      <c r="B38" s="165">
        <f t="shared" si="1"/>
        <v>5.6000000000000001E-2</v>
      </c>
      <c r="C38" s="165">
        <f t="shared" si="3"/>
        <v>5.6000000000000001E-2</v>
      </c>
      <c r="D38" s="166">
        <v>5.6000000000000001E-2</v>
      </c>
      <c r="E38" s="166"/>
      <c r="F38" s="167"/>
      <c r="G38" s="167"/>
      <c r="H38" s="167"/>
      <c r="I38" s="167"/>
      <c r="J38" s="168"/>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row>
    <row r="39" spans="1:248" ht="15" customHeight="1">
      <c r="A39" s="159" t="s">
        <v>288</v>
      </c>
      <c r="B39" s="165">
        <f t="shared" si="1"/>
        <v>0</v>
      </c>
      <c r="C39" s="165">
        <f t="shared" si="3"/>
        <v>0</v>
      </c>
      <c r="D39" s="166"/>
      <c r="E39" s="166"/>
      <c r="F39" s="167"/>
      <c r="G39" s="167"/>
      <c r="H39" s="167"/>
      <c r="I39" s="167"/>
      <c r="J39" s="168"/>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row>
    <row r="40" spans="1:248" ht="15" customHeight="1">
      <c r="A40" s="159" t="s">
        <v>289</v>
      </c>
      <c r="B40" s="165">
        <f t="shared" si="1"/>
        <v>0</v>
      </c>
      <c r="C40" s="165">
        <f t="shared" si="3"/>
        <v>0</v>
      </c>
      <c r="D40" s="166"/>
      <c r="E40" s="166"/>
      <c r="F40" s="167"/>
      <c r="G40" s="167"/>
      <c r="H40" s="167"/>
      <c r="I40" s="167"/>
      <c r="J40" s="168"/>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row>
    <row r="41" spans="1:248" ht="15" customHeight="1">
      <c r="A41" s="159" t="s">
        <v>290</v>
      </c>
      <c r="B41" s="165">
        <f t="shared" si="1"/>
        <v>0</v>
      </c>
      <c r="C41" s="165">
        <f t="shared" si="3"/>
        <v>0</v>
      </c>
      <c r="D41" s="166"/>
      <c r="E41" s="166"/>
      <c r="F41" s="167"/>
      <c r="G41" s="167"/>
      <c r="H41" s="167"/>
      <c r="I41" s="167"/>
      <c r="J41" s="168"/>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row>
    <row r="42" spans="1:248" ht="15" customHeight="1">
      <c r="A42" s="159" t="s">
        <v>291</v>
      </c>
      <c r="B42" s="165">
        <f t="shared" si="1"/>
        <v>0</v>
      </c>
      <c r="C42" s="165">
        <f t="shared" si="3"/>
        <v>0</v>
      </c>
      <c r="D42" s="166"/>
      <c r="E42" s="166"/>
      <c r="F42" s="167"/>
      <c r="G42" s="167"/>
      <c r="H42" s="167"/>
      <c r="I42" s="167"/>
      <c r="J42" s="168"/>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row>
    <row r="43" spans="1:248" ht="15" customHeight="1">
      <c r="A43" s="159" t="s">
        <v>258</v>
      </c>
      <c r="B43" s="165">
        <f t="shared" si="1"/>
        <v>0</v>
      </c>
      <c r="C43" s="165">
        <f t="shared" si="3"/>
        <v>0</v>
      </c>
      <c r="D43" s="166"/>
      <c r="E43" s="166"/>
      <c r="F43" s="167"/>
      <c r="G43" s="167"/>
      <c r="H43" s="167"/>
      <c r="I43" s="167"/>
      <c r="J43" s="168"/>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row>
    <row r="44" spans="1:248" ht="15" customHeight="1">
      <c r="A44" s="159" t="s">
        <v>292</v>
      </c>
      <c r="B44" s="165">
        <f t="shared" si="1"/>
        <v>0.70699999999999996</v>
      </c>
      <c r="C44" s="165">
        <f t="shared" si="3"/>
        <v>0.70699999999999996</v>
      </c>
      <c r="D44" s="166">
        <v>0.70699999999999996</v>
      </c>
      <c r="E44" s="166"/>
      <c r="F44" s="167"/>
      <c r="G44" s="167"/>
      <c r="H44" s="167"/>
      <c r="I44" s="167"/>
      <c r="J44" s="168"/>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row>
    <row r="45" spans="1:248" ht="15" customHeight="1">
      <c r="A45" s="159" t="s">
        <v>287</v>
      </c>
      <c r="B45" s="165">
        <f t="shared" si="1"/>
        <v>0</v>
      </c>
      <c r="C45" s="165">
        <f t="shared" si="3"/>
        <v>0</v>
      </c>
      <c r="D45" s="166"/>
      <c r="E45" s="166">
        <v>0</v>
      </c>
      <c r="F45" s="167">
        <v>0</v>
      </c>
      <c r="G45" s="167">
        <v>0</v>
      </c>
      <c r="H45" s="167">
        <v>0</v>
      </c>
      <c r="I45" s="167">
        <v>0</v>
      </c>
      <c r="J45" s="168">
        <v>0</v>
      </c>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row>
    <row r="46" spans="1:248" ht="15" customHeight="1">
      <c r="A46" s="159" t="s">
        <v>261</v>
      </c>
      <c r="B46" s="165">
        <f t="shared" si="1"/>
        <v>3</v>
      </c>
      <c r="C46" s="165">
        <f t="shared" si="3"/>
        <v>3</v>
      </c>
      <c r="D46" s="166">
        <v>3</v>
      </c>
      <c r="E46" s="166"/>
      <c r="F46" s="167"/>
      <c r="G46" s="167"/>
      <c r="H46" s="167"/>
      <c r="I46" s="167"/>
      <c r="J46" s="168"/>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row>
    <row r="47" spans="1:248" ht="15" customHeight="1">
      <c r="A47" s="159" t="s">
        <v>293</v>
      </c>
      <c r="B47" s="165">
        <f t="shared" si="1"/>
        <v>3.42</v>
      </c>
      <c r="C47" s="165">
        <f t="shared" si="3"/>
        <v>3.42</v>
      </c>
      <c r="D47" s="166">
        <v>3.42</v>
      </c>
      <c r="E47" s="166">
        <v>0</v>
      </c>
      <c r="F47" s="167">
        <v>0</v>
      </c>
      <c r="G47" s="167">
        <v>0</v>
      </c>
      <c r="H47" s="167">
        <v>0</v>
      </c>
      <c r="I47" s="167">
        <v>0</v>
      </c>
      <c r="J47" s="168">
        <v>0</v>
      </c>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row>
    <row r="48" spans="1:248" ht="15" customHeight="1">
      <c r="A48" s="157" t="s">
        <v>294</v>
      </c>
      <c r="B48" s="165">
        <f t="shared" si="1"/>
        <v>0</v>
      </c>
      <c r="C48" s="165">
        <f t="shared" si="3"/>
        <v>0</v>
      </c>
      <c r="D48" s="166"/>
      <c r="E48" s="166"/>
      <c r="F48" s="167"/>
      <c r="G48" s="167"/>
      <c r="H48" s="167"/>
      <c r="I48" s="167"/>
      <c r="J48" s="168"/>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row>
    <row r="49" spans="1:248" ht="15" customHeight="1">
      <c r="A49" s="157" t="s">
        <v>263</v>
      </c>
      <c r="B49" s="165">
        <f t="shared" si="1"/>
        <v>2</v>
      </c>
      <c r="C49" s="165">
        <f t="shared" si="3"/>
        <v>2</v>
      </c>
      <c r="D49" s="166">
        <v>2</v>
      </c>
      <c r="E49" s="166">
        <v>0</v>
      </c>
      <c r="F49" s="167">
        <v>0</v>
      </c>
      <c r="G49" s="167">
        <v>0</v>
      </c>
      <c r="H49" s="167">
        <v>0</v>
      </c>
      <c r="I49" s="167">
        <v>0</v>
      </c>
      <c r="J49" s="168">
        <v>0</v>
      </c>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row>
    <row r="50" spans="1:248" ht="15" customHeight="1">
      <c r="A50" s="139" t="s">
        <v>88</v>
      </c>
      <c r="B50" s="165">
        <f t="shared" si="1"/>
        <v>0</v>
      </c>
      <c r="C50" s="165">
        <f t="shared" si="3"/>
        <v>0</v>
      </c>
      <c r="D50" s="169">
        <f>SUM(D52:D62)</f>
        <v>0</v>
      </c>
      <c r="E50" s="169">
        <f t="shared" ref="E50:J50" si="5">SUM(E52:E62)</f>
        <v>0</v>
      </c>
      <c r="F50" s="169">
        <f t="shared" si="5"/>
        <v>0</v>
      </c>
      <c r="G50" s="169">
        <f t="shared" si="5"/>
        <v>0</v>
      </c>
      <c r="H50" s="169">
        <f t="shared" si="5"/>
        <v>0</v>
      </c>
      <c r="I50" s="169">
        <f t="shared" si="5"/>
        <v>0</v>
      </c>
      <c r="J50" s="169">
        <f t="shared" si="5"/>
        <v>0</v>
      </c>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row>
    <row r="51" spans="1:248" ht="15" customHeight="1">
      <c r="A51" s="160" t="s">
        <v>295</v>
      </c>
      <c r="B51" s="165">
        <f t="shared" si="1"/>
        <v>0</v>
      </c>
      <c r="C51" s="165">
        <f t="shared" si="3"/>
        <v>0</v>
      </c>
      <c r="D51" s="166"/>
      <c r="E51" s="166"/>
      <c r="F51" s="167"/>
      <c r="G51" s="167"/>
      <c r="H51" s="167"/>
      <c r="I51" s="167"/>
      <c r="J51" s="168"/>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row>
    <row r="52" spans="1:248" ht="15" customHeight="1">
      <c r="A52" s="160" t="s">
        <v>296</v>
      </c>
      <c r="B52" s="165">
        <f t="shared" si="1"/>
        <v>0</v>
      </c>
      <c r="C52" s="165">
        <f t="shared" si="3"/>
        <v>0</v>
      </c>
      <c r="D52" s="166"/>
      <c r="E52" s="166">
        <v>0</v>
      </c>
      <c r="F52" s="167">
        <v>0</v>
      </c>
      <c r="G52" s="167">
        <v>0</v>
      </c>
      <c r="H52" s="167">
        <v>0</v>
      </c>
      <c r="I52" s="167">
        <v>0</v>
      </c>
      <c r="J52" s="168">
        <v>0</v>
      </c>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row>
    <row r="53" spans="1:248" ht="15" customHeight="1">
      <c r="A53" s="160" t="s">
        <v>297</v>
      </c>
      <c r="B53" s="165">
        <f t="shared" si="1"/>
        <v>0</v>
      </c>
      <c r="C53" s="165">
        <f t="shared" si="3"/>
        <v>0</v>
      </c>
      <c r="D53" s="166"/>
      <c r="E53" s="166"/>
      <c r="F53" s="167"/>
      <c r="G53" s="167"/>
      <c r="H53" s="167"/>
      <c r="I53" s="167"/>
      <c r="J53" s="168"/>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row>
    <row r="54" spans="1:248" ht="15" customHeight="1">
      <c r="A54" s="161" t="s">
        <v>298</v>
      </c>
      <c r="B54" s="165">
        <f t="shared" si="1"/>
        <v>0</v>
      </c>
      <c r="C54" s="165">
        <f t="shared" si="3"/>
        <v>0</v>
      </c>
      <c r="D54" s="166"/>
      <c r="E54" s="166"/>
      <c r="F54" s="167"/>
      <c r="G54" s="167"/>
      <c r="H54" s="167"/>
      <c r="I54" s="167"/>
      <c r="J54" s="168"/>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row>
    <row r="55" spans="1:248" ht="15" customHeight="1">
      <c r="A55" s="161" t="s">
        <v>299</v>
      </c>
      <c r="B55" s="165">
        <f t="shared" si="1"/>
        <v>0</v>
      </c>
      <c r="C55" s="165">
        <f t="shared" si="3"/>
        <v>0</v>
      </c>
      <c r="D55" s="166"/>
      <c r="E55" s="166"/>
      <c r="F55" s="167"/>
      <c r="G55" s="167"/>
      <c r="H55" s="167"/>
      <c r="I55" s="167"/>
      <c r="J55" s="168"/>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row>
    <row r="56" spans="1:248" ht="15" customHeight="1">
      <c r="A56" s="161" t="s">
        <v>300</v>
      </c>
      <c r="B56" s="165">
        <f t="shared" si="1"/>
        <v>0</v>
      </c>
      <c r="C56" s="165">
        <f t="shared" si="3"/>
        <v>0</v>
      </c>
      <c r="D56" s="166"/>
      <c r="E56" s="166"/>
      <c r="F56" s="167"/>
      <c r="G56" s="167"/>
      <c r="H56" s="167"/>
      <c r="I56" s="167"/>
      <c r="J56" s="168"/>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row>
    <row r="57" spans="1:248" ht="15" customHeight="1">
      <c r="A57" s="161" t="s">
        <v>301</v>
      </c>
      <c r="B57" s="165">
        <f t="shared" si="1"/>
        <v>0</v>
      </c>
      <c r="C57" s="165">
        <f t="shared" si="3"/>
        <v>0</v>
      </c>
      <c r="D57" s="166"/>
      <c r="E57" s="166"/>
      <c r="F57" s="167"/>
      <c r="G57" s="167"/>
      <c r="H57" s="167"/>
      <c r="I57" s="167"/>
      <c r="J57" s="168"/>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row>
    <row r="58" spans="1:248" ht="15" customHeight="1">
      <c r="A58" s="161" t="s">
        <v>302</v>
      </c>
      <c r="B58" s="165">
        <f t="shared" si="1"/>
        <v>0</v>
      </c>
      <c r="C58" s="165">
        <f t="shared" si="3"/>
        <v>0</v>
      </c>
      <c r="D58" s="166"/>
      <c r="E58" s="166"/>
      <c r="F58" s="167"/>
      <c r="G58" s="167"/>
      <c r="H58" s="167"/>
      <c r="I58" s="167"/>
      <c r="J58" s="168"/>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row>
    <row r="59" spans="1:248" ht="15" customHeight="1">
      <c r="A59" s="161" t="s">
        <v>303</v>
      </c>
      <c r="B59" s="165">
        <f t="shared" si="1"/>
        <v>0</v>
      </c>
      <c r="C59" s="165">
        <f t="shared" si="3"/>
        <v>0</v>
      </c>
      <c r="D59" s="166"/>
      <c r="E59" s="166"/>
      <c r="F59" s="167"/>
      <c r="G59" s="167"/>
      <c r="H59" s="167"/>
      <c r="I59" s="167"/>
      <c r="J59" s="168"/>
    </row>
    <row r="60" spans="1:248" ht="15" customHeight="1">
      <c r="A60" s="161" t="s">
        <v>128</v>
      </c>
      <c r="B60" s="165">
        <f t="shared" si="1"/>
        <v>0</v>
      </c>
      <c r="C60" s="165">
        <f t="shared" si="3"/>
        <v>0</v>
      </c>
      <c r="D60" s="166"/>
      <c r="E60" s="166"/>
      <c r="F60" s="167"/>
      <c r="G60" s="167"/>
      <c r="H60" s="167"/>
      <c r="I60" s="167"/>
      <c r="J60" s="168"/>
    </row>
    <row r="61" spans="1:248" ht="15" customHeight="1">
      <c r="A61" s="161" t="s">
        <v>304</v>
      </c>
      <c r="B61" s="165">
        <f t="shared" si="1"/>
        <v>0</v>
      </c>
      <c r="C61" s="165">
        <f t="shared" si="3"/>
        <v>0</v>
      </c>
      <c r="D61" s="166"/>
      <c r="E61" s="166"/>
      <c r="F61" s="167"/>
      <c r="G61" s="167"/>
      <c r="H61" s="167"/>
      <c r="I61" s="167"/>
      <c r="J61" s="168"/>
    </row>
    <row r="62" spans="1:248" ht="15" customHeight="1">
      <c r="A62" s="161" t="s">
        <v>305</v>
      </c>
      <c r="B62" s="165">
        <f t="shared" si="1"/>
        <v>0</v>
      </c>
      <c r="C62" s="165">
        <f t="shared" si="3"/>
        <v>0</v>
      </c>
      <c r="D62" s="166"/>
      <c r="E62" s="166">
        <v>0</v>
      </c>
      <c r="F62" s="167">
        <v>0</v>
      </c>
      <c r="G62" s="167">
        <v>0</v>
      </c>
      <c r="H62" s="167">
        <v>0</v>
      </c>
      <c r="I62" s="167">
        <v>0</v>
      </c>
      <c r="J62" s="168">
        <v>0</v>
      </c>
    </row>
    <row r="63" spans="1:248" ht="12.75" customHeight="1">
      <c r="A63" s="162" t="s">
        <v>213</v>
      </c>
      <c r="B63" s="165">
        <f t="shared" si="1"/>
        <v>0</v>
      </c>
      <c r="C63" s="165">
        <f t="shared" si="3"/>
        <v>0</v>
      </c>
      <c r="D63" s="169">
        <f>SUM(D64:D67)</f>
        <v>0</v>
      </c>
      <c r="E63" s="169">
        <f t="shared" ref="E63:J63" si="6">SUM(E64:E67)</f>
        <v>0</v>
      </c>
      <c r="F63" s="169">
        <f t="shared" si="6"/>
        <v>0</v>
      </c>
      <c r="G63" s="169">
        <f t="shared" si="6"/>
        <v>0</v>
      </c>
      <c r="H63" s="169">
        <f t="shared" si="6"/>
        <v>0</v>
      </c>
      <c r="I63" s="169">
        <f t="shared" si="6"/>
        <v>0</v>
      </c>
      <c r="J63" s="169">
        <f t="shared" si="6"/>
        <v>0</v>
      </c>
    </row>
    <row r="64" spans="1:248" ht="12.75" customHeight="1">
      <c r="A64" s="160" t="s">
        <v>306</v>
      </c>
      <c r="B64" s="165">
        <f t="shared" si="1"/>
        <v>0</v>
      </c>
      <c r="C64" s="165">
        <f t="shared" si="3"/>
        <v>0</v>
      </c>
      <c r="D64" s="166"/>
      <c r="E64" s="166">
        <v>0</v>
      </c>
      <c r="F64" s="167">
        <v>0</v>
      </c>
      <c r="G64" s="167">
        <v>0</v>
      </c>
      <c r="H64" s="167">
        <v>0</v>
      </c>
      <c r="I64" s="167">
        <v>0</v>
      </c>
      <c r="J64" s="168">
        <v>0</v>
      </c>
    </row>
    <row r="65" spans="1:10" ht="12.75" customHeight="1">
      <c r="A65" s="161" t="s">
        <v>307</v>
      </c>
      <c r="B65" s="165">
        <f t="shared" si="1"/>
        <v>0</v>
      </c>
      <c r="C65" s="165">
        <f t="shared" si="3"/>
        <v>0</v>
      </c>
      <c r="D65" s="166"/>
      <c r="E65" s="166"/>
      <c r="F65" s="167"/>
      <c r="G65" s="167"/>
      <c r="H65" s="167">
        <v>0</v>
      </c>
      <c r="I65" s="167">
        <v>0</v>
      </c>
      <c r="J65" s="168">
        <v>0</v>
      </c>
    </row>
    <row r="66" spans="1:10" ht="12.75" customHeight="1">
      <c r="A66" s="161" t="s">
        <v>308</v>
      </c>
      <c r="B66" s="165">
        <f t="shared" si="1"/>
        <v>0</v>
      </c>
      <c r="C66" s="165">
        <f t="shared" si="3"/>
        <v>0</v>
      </c>
      <c r="D66" s="166"/>
      <c r="E66" s="166"/>
      <c r="F66" s="167"/>
      <c r="G66" s="167"/>
      <c r="H66" s="167">
        <v>0</v>
      </c>
      <c r="I66" s="167">
        <v>0</v>
      </c>
      <c r="J66" s="168">
        <v>0</v>
      </c>
    </row>
    <row r="67" spans="1:10" ht="12.75" customHeight="1">
      <c r="A67" s="161" t="s">
        <v>309</v>
      </c>
      <c r="B67" s="165">
        <f t="shared" si="1"/>
        <v>0</v>
      </c>
      <c r="C67" s="165">
        <f t="shared" si="3"/>
        <v>0</v>
      </c>
      <c r="D67" s="166"/>
      <c r="E67" s="166"/>
      <c r="F67" s="167"/>
      <c r="G67" s="167"/>
      <c r="H67" s="167">
        <v>0</v>
      </c>
      <c r="I67" s="167">
        <v>0</v>
      </c>
      <c r="J67" s="168">
        <v>0</v>
      </c>
    </row>
    <row r="68" spans="1:10" ht="12.75" customHeight="1">
      <c r="A68" s="162" t="s">
        <v>222</v>
      </c>
      <c r="B68" s="165">
        <f t="shared" si="1"/>
        <v>0</v>
      </c>
      <c r="C68" s="165">
        <f t="shared" si="3"/>
        <v>0</v>
      </c>
      <c r="D68" s="169">
        <f>SUM(D69:D80)</f>
        <v>0</v>
      </c>
      <c r="E68" s="169">
        <f t="shared" ref="E68:J68" si="7">SUM(E69:E80)</f>
        <v>0</v>
      </c>
      <c r="F68" s="169">
        <f t="shared" si="7"/>
        <v>0</v>
      </c>
      <c r="G68" s="169">
        <f t="shared" si="7"/>
        <v>0</v>
      </c>
      <c r="H68" s="169">
        <f t="shared" si="7"/>
        <v>0</v>
      </c>
      <c r="I68" s="169">
        <f t="shared" si="7"/>
        <v>0</v>
      </c>
      <c r="J68" s="169">
        <f t="shared" si="7"/>
        <v>0</v>
      </c>
    </row>
    <row r="69" spans="1:10" ht="12.75" customHeight="1">
      <c r="A69" s="160" t="s">
        <v>310</v>
      </c>
      <c r="B69" s="165">
        <f t="shared" si="1"/>
        <v>0</v>
      </c>
      <c r="C69" s="165">
        <f t="shared" si="3"/>
        <v>0</v>
      </c>
      <c r="D69" s="166"/>
      <c r="E69" s="166">
        <v>0</v>
      </c>
      <c r="F69" s="167">
        <v>0</v>
      </c>
      <c r="G69" s="167">
        <v>0</v>
      </c>
      <c r="H69" s="167">
        <v>0</v>
      </c>
      <c r="I69" s="167">
        <v>0</v>
      </c>
      <c r="J69" s="168">
        <v>0</v>
      </c>
    </row>
    <row r="70" spans="1:10" ht="12.75" customHeight="1">
      <c r="A70" s="160" t="s">
        <v>311</v>
      </c>
      <c r="B70" s="165">
        <f t="shared" si="1"/>
        <v>0</v>
      </c>
      <c r="C70" s="165">
        <f t="shared" si="3"/>
        <v>0</v>
      </c>
      <c r="D70" s="166"/>
      <c r="E70" s="166"/>
      <c r="F70" s="167"/>
      <c r="G70" s="167"/>
      <c r="H70" s="167"/>
      <c r="I70" s="167"/>
      <c r="J70" s="168"/>
    </row>
    <row r="71" spans="1:10" ht="12.75" customHeight="1">
      <c r="A71" s="160" t="s">
        <v>312</v>
      </c>
      <c r="B71" s="165">
        <f t="shared" si="1"/>
        <v>0</v>
      </c>
      <c r="C71" s="165">
        <f t="shared" si="3"/>
        <v>0</v>
      </c>
      <c r="D71" s="166"/>
      <c r="E71" s="166"/>
      <c r="F71" s="167"/>
      <c r="G71" s="167"/>
      <c r="H71" s="167"/>
      <c r="I71" s="167"/>
      <c r="J71" s="168"/>
    </row>
    <row r="72" spans="1:10" ht="12.75" customHeight="1">
      <c r="A72" s="160" t="s">
        <v>313</v>
      </c>
      <c r="B72" s="165">
        <f t="shared" ref="B72:B111" si="8">SUM(C72,H72:J72)</f>
        <v>0</v>
      </c>
      <c r="C72" s="165">
        <f t="shared" si="3"/>
        <v>0</v>
      </c>
      <c r="D72" s="166"/>
      <c r="E72" s="166"/>
      <c r="F72" s="167"/>
      <c r="G72" s="167"/>
      <c r="H72" s="167"/>
      <c r="I72" s="167"/>
      <c r="J72" s="168"/>
    </row>
    <row r="73" spans="1:10" ht="12.75" customHeight="1">
      <c r="A73" s="160" t="s">
        <v>314</v>
      </c>
      <c r="B73" s="165">
        <f t="shared" si="8"/>
        <v>0</v>
      </c>
      <c r="C73" s="165">
        <f t="shared" si="3"/>
        <v>0</v>
      </c>
      <c r="D73" s="166"/>
      <c r="E73" s="166"/>
      <c r="F73" s="167"/>
      <c r="G73" s="167"/>
      <c r="H73" s="167"/>
      <c r="I73" s="167"/>
      <c r="J73" s="168"/>
    </row>
    <row r="74" spans="1:10" ht="12.75" customHeight="1">
      <c r="A74" s="160" t="s">
        <v>315</v>
      </c>
      <c r="B74" s="165">
        <f t="shared" si="8"/>
        <v>0</v>
      </c>
      <c r="C74" s="165">
        <f t="shared" ref="C74:C111" si="9">SUM(D74:G74)</f>
        <v>0</v>
      </c>
      <c r="D74" s="166"/>
      <c r="E74" s="166"/>
      <c r="F74" s="167"/>
      <c r="G74" s="167"/>
      <c r="H74" s="167"/>
      <c r="I74" s="167"/>
      <c r="J74" s="168"/>
    </row>
    <row r="75" spans="1:10" ht="12.75" customHeight="1">
      <c r="A75" s="160" t="s">
        <v>316</v>
      </c>
      <c r="B75" s="165">
        <f t="shared" si="8"/>
        <v>0</v>
      </c>
      <c r="C75" s="165">
        <f t="shared" si="9"/>
        <v>0</v>
      </c>
      <c r="D75" s="166"/>
      <c r="E75" s="166"/>
      <c r="F75" s="167"/>
      <c r="G75" s="167"/>
      <c r="H75" s="167"/>
      <c r="I75" s="167"/>
      <c r="J75" s="168"/>
    </row>
    <row r="76" spans="1:10" ht="12.75" customHeight="1">
      <c r="A76" s="160" t="s">
        <v>317</v>
      </c>
      <c r="B76" s="165">
        <f t="shared" si="8"/>
        <v>0</v>
      </c>
      <c r="C76" s="165">
        <f t="shared" si="9"/>
        <v>0</v>
      </c>
      <c r="D76" s="166"/>
      <c r="E76" s="166"/>
      <c r="F76" s="167"/>
      <c r="G76" s="167"/>
      <c r="H76" s="167"/>
      <c r="I76" s="167"/>
      <c r="J76" s="168"/>
    </row>
    <row r="77" spans="1:10" ht="12.75" customHeight="1">
      <c r="A77" s="160" t="s">
        <v>318</v>
      </c>
      <c r="B77" s="165">
        <f t="shared" si="8"/>
        <v>0</v>
      </c>
      <c r="C77" s="165">
        <f t="shared" si="9"/>
        <v>0</v>
      </c>
      <c r="D77" s="166"/>
      <c r="E77" s="166"/>
      <c r="F77" s="167"/>
      <c r="G77" s="167"/>
      <c r="H77" s="167"/>
      <c r="I77" s="167"/>
      <c r="J77" s="168"/>
    </row>
    <row r="78" spans="1:10" ht="12.75" customHeight="1">
      <c r="A78" s="160" t="s">
        <v>319</v>
      </c>
      <c r="B78" s="165">
        <f t="shared" si="8"/>
        <v>0</v>
      </c>
      <c r="C78" s="165">
        <f t="shared" si="9"/>
        <v>0</v>
      </c>
      <c r="D78" s="166"/>
      <c r="E78" s="166">
        <v>0</v>
      </c>
      <c r="F78" s="167">
        <v>0</v>
      </c>
      <c r="G78" s="167">
        <v>0</v>
      </c>
      <c r="H78" s="167">
        <v>0</v>
      </c>
      <c r="I78" s="167">
        <v>0</v>
      </c>
      <c r="J78" s="168">
        <v>0</v>
      </c>
    </row>
    <row r="79" spans="1:10" ht="12.75" customHeight="1">
      <c r="A79" s="160" t="s">
        <v>320</v>
      </c>
      <c r="B79" s="165">
        <f t="shared" si="8"/>
        <v>0</v>
      </c>
      <c r="C79" s="165">
        <f t="shared" si="9"/>
        <v>0</v>
      </c>
      <c r="D79" s="166"/>
      <c r="E79" s="166">
        <v>0</v>
      </c>
      <c r="F79" s="167">
        <v>0</v>
      </c>
      <c r="G79" s="167">
        <v>0</v>
      </c>
      <c r="H79" s="167">
        <v>0</v>
      </c>
      <c r="I79" s="167">
        <v>0</v>
      </c>
      <c r="J79" s="168">
        <v>0</v>
      </c>
    </row>
    <row r="80" spans="1:10" ht="12.75" customHeight="1">
      <c r="A80" s="163" t="s">
        <v>249</v>
      </c>
      <c r="B80" s="165">
        <f t="shared" si="8"/>
        <v>0</v>
      </c>
      <c r="C80" s="165">
        <f t="shared" si="9"/>
        <v>0</v>
      </c>
      <c r="D80" s="166"/>
      <c r="E80" s="166">
        <v>0</v>
      </c>
      <c r="F80" s="167">
        <v>0</v>
      </c>
      <c r="G80" s="167">
        <v>0</v>
      </c>
      <c r="H80" s="167">
        <v>0</v>
      </c>
      <c r="I80" s="167">
        <v>0</v>
      </c>
      <c r="J80" s="168">
        <v>0</v>
      </c>
    </row>
    <row r="81" spans="1:10" ht="12.75" customHeight="1">
      <c r="A81" s="162" t="s">
        <v>223</v>
      </c>
      <c r="B81" s="165">
        <f t="shared" si="8"/>
        <v>0</v>
      </c>
      <c r="C81" s="165">
        <f t="shared" si="9"/>
        <v>0</v>
      </c>
      <c r="D81" s="169">
        <f>SUM(D82:D97)</f>
        <v>0</v>
      </c>
      <c r="E81" s="169">
        <f t="shared" ref="E81:J81" si="10">SUM(E82:E97)</f>
        <v>0</v>
      </c>
      <c r="F81" s="169">
        <f t="shared" si="10"/>
        <v>0</v>
      </c>
      <c r="G81" s="169">
        <f t="shared" si="10"/>
        <v>0</v>
      </c>
      <c r="H81" s="169">
        <f t="shared" si="10"/>
        <v>0</v>
      </c>
      <c r="I81" s="169">
        <f t="shared" si="10"/>
        <v>0</v>
      </c>
      <c r="J81" s="169">
        <f t="shared" si="10"/>
        <v>0</v>
      </c>
    </row>
    <row r="82" spans="1:10" ht="12.75" customHeight="1">
      <c r="A82" s="160" t="s">
        <v>321</v>
      </c>
      <c r="B82" s="165">
        <f t="shared" si="8"/>
        <v>0</v>
      </c>
      <c r="C82" s="165">
        <f t="shared" si="9"/>
        <v>0</v>
      </c>
      <c r="D82" s="166"/>
      <c r="E82" s="166"/>
      <c r="F82" s="167"/>
      <c r="G82" s="167"/>
      <c r="H82" s="167"/>
      <c r="I82" s="167"/>
      <c r="J82" s="168"/>
    </row>
    <row r="83" spans="1:10" ht="12.75" customHeight="1">
      <c r="A83" s="160" t="s">
        <v>311</v>
      </c>
      <c r="B83" s="165">
        <f t="shared" si="8"/>
        <v>0</v>
      </c>
      <c r="C83" s="165">
        <f t="shared" si="9"/>
        <v>0</v>
      </c>
      <c r="D83" s="166"/>
      <c r="E83" s="166"/>
      <c r="F83" s="167"/>
      <c r="G83" s="167"/>
      <c r="H83" s="167"/>
      <c r="I83" s="167"/>
      <c r="J83" s="168"/>
    </row>
    <row r="84" spans="1:10" ht="12.75" customHeight="1">
      <c r="A84" s="160" t="s">
        <v>322</v>
      </c>
      <c r="B84" s="165">
        <f t="shared" si="8"/>
        <v>0</v>
      </c>
      <c r="C84" s="165">
        <f t="shared" si="9"/>
        <v>0</v>
      </c>
      <c r="D84" s="166"/>
      <c r="E84" s="166"/>
      <c r="F84" s="167"/>
      <c r="G84" s="167"/>
      <c r="H84" s="167"/>
      <c r="I84" s="167"/>
      <c r="J84" s="168"/>
    </row>
    <row r="85" spans="1:10" ht="12.75" customHeight="1">
      <c r="A85" s="160" t="s">
        <v>313</v>
      </c>
      <c r="B85" s="165">
        <f t="shared" si="8"/>
        <v>0</v>
      </c>
      <c r="C85" s="165">
        <f t="shared" si="9"/>
        <v>0</v>
      </c>
      <c r="D85" s="166"/>
      <c r="E85" s="166"/>
      <c r="F85" s="167"/>
      <c r="G85" s="167"/>
      <c r="H85" s="167"/>
      <c r="I85" s="167"/>
      <c r="J85" s="168"/>
    </row>
    <row r="86" spans="1:10" ht="12.75" customHeight="1">
      <c r="A86" s="160" t="s">
        <v>314</v>
      </c>
      <c r="B86" s="165">
        <f t="shared" si="8"/>
        <v>0</v>
      </c>
      <c r="C86" s="165">
        <f t="shared" si="9"/>
        <v>0</v>
      </c>
      <c r="D86" s="166"/>
      <c r="E86" s="166"/>
      <c r="F86" s="167"/>
      <c r="G86" s="167"/>
      <c r="H86" s="167"/>
      <c r="I86" s="167"/>
      <c r="J86" s="168"/>
    </row>
    <row r="87" spans="1:10" ht="12.75" customHeight="1">
      <c r="A87" s="160" t="s">
        <v>315</v>
      </c>
      <c r="B87" s="165">
        <f t="shared" si="8"/>
        <v>0</v>
      </c>
      <c r="C87" s="165">
        <f t="shared" si="9"/>
        <v>0</v>
      </c>
      <c r="D87" s="166"/>
      <c r="E87" s="166"/>
      <c r="F87" s="167"/>
      <c r="G87" s="167"/>
      <c r="H87" s="167"/>
      <c r="I87" s="167"/>
      <c r="J87" s="168"/>
    </row>
    <row r="88" spans="1:10" ht="12.75" customHeight="1">
      <c r="A88" s="160" t="s">
        <v>316</v>
      </c>
      <c r="B88" s="165">
        <f t="shared" si="8"/>
        <v>0</v>
      </c>
      <c r="C88" s="165">
        <f t="shared" si="9"/>
        <v>0</v>
      </c>
      <c r="D88" s="166"/>
      <c r="E88" s="166"/>
      <c r="F88" s="167"/>
      <c r="G88" s="167"/>
      <c r="H88" s="167"/>
      <c r="I88" s="167"/>
      <c r="J88" s="168"/>
    </row>
    <row r="89" spans="1:10" ht="12.75" customHeight="1">
      <c r="A89" s="160" t="s">
        <v>323</v>
      </c>
      <c r="B89" s="165">
        <f t="shared" si="8"/>
        <v>0</v>
      </c>
      <c r="C89" s="165">
        <f t="shared" si="9"/>
        <v>0</v>
      </c>
      <c r="D89" s="166"/>
      <c r="E89" s="166"/>
      <c r="F89" s="167"/>
      <c r="G89" s="167"/>
      <c r="H89" s="167"/>
      <c r="I89" s="167"/>
      <c r="J89" s="168"/>
    </row>
    <row r="90" spans="1:10" ht="12.75" customHeight="1">
      <c r="A90" s="160" t="s">
        <v>324</v>
      </c>
      <c r="B90" s="165">
        <f t="shared" si="8"/>
        <v>0</v>
      </c>
      <c r="C90" s="165">
        <f t="shared" si="9"/>
        <v>0</v>
      </c>
      <c r="D90" s="166"/>
      <c r="E90" s="166"/>
      <c r="F90" s="167"/>
      <c r="G90" s="167"/>
      <c r="H90" s="167"/>
      <c r="I90" s="167"/>
      <c r="J90" s="168"/>
    </row>
    <row r="91" spans="1:10" ht="12.75" customHeight="1">
      <c r="A91" s="160" t="s">
        <v>325</v>
      </c>
      <c r="B91" s="165">
        <f t="shared" si="8"/>
        <v>0</v>
      </c>
      <c r="C91" s="165">
        <f t="shared" si="9"/>
        <v>0</v>
      </c>
      <c r="D91" s="166"/>
      <c r="E91" s="166"/>
      <c r="F91" s="167"/>
      <c r="G91" s="167"/>
      <c r="H91" s="167"/>
      <c r="I91" s="167"/>
      <c r="J91" s="168"/>
    </row>
    <row r="92" spans="1:10" ht="12.75" customHeight="1">
      <c r="A92" s="160" t="s">
        <v>326</v>
      </c>
      <c r="B92" s="165">
        <f t="shared" si="8"/>
        <v>0</v>
      </c>
      <c r="C92" s="165">
        <f t="shared" si="9"/>
        <v>0</v>
      </c>
      <c r="D92" s="166"/>
      <c r="E92" s="166"/>
      <c r="F92" s="167"/>
      <c r="G92" s="167"/>
      <c r="H92" s="167"/>
      <c r="I92" s="167"/>
      <c r="J92" s="168"/>
    </row>
    <row r="93" spans="1:10" ht="12.75" customHeight="1">
      <c r="A93" s="160" t="s">
        <v>317</v>
      </c>
      <c r="B93" s="165">
        <f t="shared" si="8"/>
        <v>0</v>
      </c>
      <c r="C93" s="165">
        <f t="shared" si="9"/>
        <v>0</v>
      </c>
      <c r="D93" s="166"/>
      <c r="E93" s="166"/>
      <c r="F93" s="167"/>
      <c r="G93" s="167"/>
      <c r="H93" s="167"/>
      <c r="I93" s="167"/>
      <c r="J93" s="168"/>
    </row>
    <row r="94" spans="1:10" ht="12.75" customHeight="1">
      <c r="A94" s="160" t="s">
        <v>318</v>
      </c>
      <c r="B94" s="165">
        <f t="shared" si="8"/>
        <v>0</v>
      </c>
      <c r="C94" s="165">
        <f t="shared" si="9"/>
        <v>0</v>
      </c>
      <c r="D94" s="166"/>
      <c r="E94" s="166"/>
      <c r="F94" s="167"/>
      <c r="G94" s="167"/>
      <c r="H94" s="167"/>
      <c r="I94" s="167"/>
      <c r="J94" s="168"/>
    </row>
    <row r="95" spans="1:10" ht="12.75" customHeight="1">
      <c r="A95" s="160" t="s">
        <v>319</v>
      </c>
      <c r="B95" s="165">
        <f t="shared" si="8"/>
        <v>0</v>
      </c>
      <c r="C95" s="165">
        <f t="shared" si="9"/>
        <v>0</v>
      </c>
      <c r="D95" s="166"/>
      <c r="E95" s="166"/>
      <c r="F95" s="167"/>
      <c r="G95" s="167"/>
      <c r="H95" s="167"/>
      <c r="I95" s="167"/>
      <c r="J95" s="168"/>
    </row>
    <row r="96" spans="1:10" ht="12.75" customHeight="1">
      <c r="A96" s="160" t="s">
        <v>320</v>
      </c>
      <c r="B96" s="165">
        <f t="shared" si="8"/>
        <v>0</v>
      </c>
      <c r="C96" s="165">
        <f t="shared" si="9"/>
        <v>0</v>
      </c>
      <c r="D96" s="166"/>
      <c r="E96" s="166"/>
      <c r="F96" s="167"/>
      <c r="G96" s="167"/>
      <c r="H96" s="167"/>
      <c r="I96" s="167"/>
      <c r="J96" s="168"/>
    </row>
    <row r="97" spans="1:10" ht="12.75" customHeight="1">
      <c r="A97" s="163" t="s">
        <v>249</v>
      </c>
      <c r="B97" s="165">
        <f t="shared" si="8"/>
        <v>0</v>
      </c>
      <c r="C97" s="165">
        <f t="shared" si="9"/>
        <v>0</v>
      </c>
      <c r="D97" s="166"/>
      <c r="E97" s="166"/>
      <c r="F97" s="167"/>
      <c r="G97" s="167"/>
      <c r="H97" s="167"/>
      <c r="I97" s="167"/>
      <c r="J97" s="168"/>
    </row>
    <row r="98" spans="1:10" ht="12.75" customHeight="1">
      <c r="A98" s="162" t="s">
        <v>225</v>
      </c>
      <c r="B98" s="165">
        <f t="shared" si="8"/>
        <v>0</v>
      </c>
      <c r="C98" s="165">
        <f t="shared" si="9"/>
        <v>0</v>
      </c>
      <c r="D98" s="169">
        <f>SUM(D99:D100)</f>
        <v>0</v>
      </c>
      <c r="E98" s="169">
        <f t="shared" ref="E98:J98" si="11">SUM(E99:E100)</f>
        <v>0</v>
      </c>
      <c r="F98" s="169">
        <f t="shared" si="11"/>
        <v>0</v>
      </c>
      <c r="G98" s="169">
        <f t="shared" si="11"/>
        <v>0</v>
      </c>
      <c r="H98" s="169">
        <f t="shared" si="11"/>
        <v>0</v>
      </c>
      <c r="I98" s="169">
        <f t="shared" si="11"/>
        <v>0</v>
      </c>
      <c r="J98" s="169">
        <f t="shared" si="11"/>
        <v>0</v>
      </c>
    </row>
    <row r="99" spans="1:10" ht="12.75" customHeight="1">
      <c r="A99" s="163" t="s">
        <v>214</v>
      </c>
      <c r="B99" s="165">
        <f t="shared" si="8"/>
        <v>0</v>
      </c>
      <c r="C99" s="165">
        <f t="shared" si="9"/>
        <v>0</v>
      </c>
      <c r="D99" s="166"/>
      <c r="E99" s="166"/>
      <c r="F99" s="167"/>
      <c r="G99" s="167"/>
      <c r="H99" s="167"/>
      <c r="I99" s="167"/>
      <c r="J99" s="168"/>
    </row>
    <row r="100" spans="1:10" ht="12.75" customHeight="1">
      <c r="A100" s="163" t="s">
        <v>149</v>
      </c>
      <c r="B100" s="165">
        <f t="shared" si="8"/>
        <v>0</v>
      </c>
      <c r="C100" s="165">
        <f t="shared" si="9"/>
        <v>0</v>
      </c>
      <c r="D100" s="166"/>
      <c r="E100" s="166"/>
      <c r="F100" s="167"/>
      <c r="G100" s="167"/>
      <c r="H100" s="167"/>
      <c r="I100" s="167"/>
      <c r="J100" s="168"/>
    </row>
    <row r="101" spans="1:10" ht="12.75" customHeight="1">
      <c r="A101" s="162" t="s">
        <v>224</v>
      </c>
      <c r="B101" s="165">
        <f t="shared" si="8"/>
        <v>0</v>
      </c>
      <c r="C101" s="165">
        <f t="shared" si="9"/>
        <v>0</v>
      </c>
      <c r="D101" s="169">
        <f>SUM(D102:D106)</f>
        <v>0</v>
      </c>
      <c r="E101" s="169">
        <f t="shared" ref="E101:J101" si="12">SUM(E102:E106)</f>
        <v>0</v>
      </c>
      <c r="F101" s="169">
        <f t="shared" si="12"/>
        <v>0</v>
      </c>
      <c r="G101" s="169">
        <f t="shared" si="12"/>
        <v>0</v>
      </c>
      <c r="H101" s="169">
        <f t="shared" si="12"/>
        <v>0</v>
      </c>
      <c r="I101" s="169">
        <f t="shared" si="12"/>
        <v>0</v>
      </c>
      <c r="J101" s="169">
        <f t="shared" si="12"/>
        <v>0</v>
      </c>
    </row>
    <row r="102" spans="1:10" ht="12.75" customHeight="1">
      <c r="A102" s="161" t="s">
        <v>214</v>
      </c>
      <c r="B102" s="165">
        <f t="shared" si="8"/>
        <v>0</v>
      </c>
      <c r="C102" s="165">
        <f t="shared" si="9"/>
        <v>0</v>
      </c>
      <c r="D102" s="166"/>
      <c r="E102" s="166"/>
      <c r="F102" s="167"/>
      <c r="G102" s="167"/>
      <c r="H102" s="167"/>
      <c r="I102" s="167"/>
      <c r="J102" s="168"/>
    </row>
    <row r="103" spans="1:10" ht="12.75" customHeight="1">
      <c r="A103" s="161" t="s">
        <v>215</v>
      </c>
      <c r="B103" s="165">
        <f t="shared" si="8"/>
        <v>0</v>
      </c>
      <c r="C103" s="165">
        <f t="shared" si="9"/>
        <v>0</v>
      </c>
      <c r="D103" s="166"/>
      <c r="E103" s="166"/>
      <c r="F103" s="167"/>
      <c r="G103" s="167"/>
      <c r="H103" s="167"/>
      <c r="I103" s="167"/>
      <c r="J103" s="168"/>
    </row>
    <row r="104" spans="1:10" ht="12.75" customHeight="1">
      <c r="A104" s="161" t="s">
        <v>216</v>
      </c>
      <c r="B104" s="165">
        <f t="shared" si="8"/>
        <v>0</v>
      </c>
      <c r="C104" s="165">
        <f t="shared" si="9"/>
        <v>0</v>
      </c>
      <c r="D104" s="166"/>
      <c r="E104" s="166"/>
      <c r="F104" s="167"/>
      <c r="G104" s="167"/>
      <c r="H104" s="167"/>
      <c r="I104" s="167"/>
      <c r="J104" s="168"/>
    </row>
    <row r="105" spans="1:10" ht="12.75" customHeight="1">
      <c r="A105" s="161" t="s">
        <v>217</v>
      </c>
      <c r="B105" s="165">
        <f t="shared" si="8"/>
        <v>0</v>
      </c>
      <c r="C105" s="165">
        <f t="shared" si="9"/>
        <v>0</v>
      </c>
      <c r="D105" s="166"/>
      <c r="E105" s="166"/>
      <c r="F105" s="167"/>
      <c r="G105" s="167"/>
      <c r="H105" s="167"/>
      <c r="I105" s="167"/>
      <c r="J105" s="168"/>
    </row>
    <row r="106" spans="1:10" ht="12.75" customHeight="1">
      <c r="A106" s="161" t="s">
        <v>218</v>
      </c>
      <c r="B106" s="165">
        <f t="shared" si="8"/>
        <v>0</v>
      </c>
      <c r="C106" s="165">
        <f t="shared" si="9"/>
        <v>0</v>
      </c>
      <c r="D106" s="166"/>
      <c r="E106" s="166"/>
      <c r="F106" s="167"/>
      <c r="G106" s="167"/>
      <c r="H106" s="167"/>
      <c r="I106" s="167"/>
      <c r="J106" s="168"/>
    </row>
    <row r="107" spans="1:10" ht="12.75" customHeight="1">
      <c r="A107" s="164" t="s">
        <v>219</v>
      </c>
      <c r="B107" s="165">
        <f t="shared" si="8"/>
        <v>0</v>
      </c>
      <c r="C107" s="165">
        <f t="shared" si="9"/>
        <v>0</v>
      </c>
      <c r="D107" s="169">
        <f>SUM(D108:D111)</f>
        <v>0</v>
      </c>
      <c r="E107" s="169">
        <f t="shared" ref="E107:J107" si="13">SUM(E108:E111)</f>
        <v>0</v>
      </c>
      <c r="F107" s="169">
        <f t="shared" si="13"/>
        <v>0</v>
      </c>
      <c r="G107" s="169">
        <f t="shared" si="13"/>
        <v>0</v>
      </c>
      <c r="H107" s="169">
        <f t="shared" si="13"/>
        <v>0</v>
      </c>
      <c r="I107" s="169">
        <f t="shared" si="13"/>
        <v>0</v>
      </c>
      <c r="J107" s="169">
        <f t="shared" si="13"/>
        <v>0</v>
      </c>
    </row>
    <row r="108" spans="1:10" ht="12.75" customHeight="1">
      <c r="A108" s="161" t="s">
        <v>220</v>
      </c>
      <c r="B108" s="165">
        <f t="shared" si="8"/>
        <v>0</v>
      </c>
      <c r="C108" s="165">
        <f t="shared" si="9"/>
        <v>0</v>
      </c>
      <c r="D108" s="166"/>
      <c r="E108" s="166"/>
      <c r="F108" s="167"/>
      <c r="G108" s="167"/>
      <c r="H108" s="167"/>
      <c r="I108" s="167"/>
      <c r="J108" s="168"/>
    </row>
    <row r="109" spans="1:10" ht="12.75" customHeight="1">
      <c r="A109" s="161" t="s">
        <v>221</v>
      </c>
      <c r="B109" s="165">
        <f t="shared" si="8"/>
        <v>0</v>
      </c>
      <c r="C109" s="165">
        <f t="shared" si="9"/>
        <v>0</v>
      </c>
      <c r="D109" s="166"/>
      <c r="E109" s="166"/>
      <c r="F109" s="167"/>
      <c r="G109" s="167"/>
      <c r="H109" s="167"/>
      <c r="I109" s="167"/>
      <c r="J109" s="168"/>
    </row>
    <row r="110" spans="1:10" ht="12.75" customHeight="1">
      <c r="A110" s="161" t="s">
        <v>175</v>
      </c>
      <c r="B110" s="165">
        <f t="shared" si="8"/>
        <v>0</v>
      </c>
      <c r="C110" s="165">
        <f t="shared" si="9"/>
        <v>0</v>
      </c>
      <c r="D110" s="166"/>
      <c r="E110" s="166"/>
      <c r="F110" s="167"/>
      <c r="G110" s="167"/>
      <c r="H110" s="167"/>
      <c r="I110" s="167"/>
      <c r="J110" s="168"/>
    </row>
    <row r="111" spans="1:10" ht="12.75" customHeight="1">
      <c r="A111" s="161" t="s">
        <v>171</v>
      </c>
      <c r="B111" s="165">
        <f t="shared" si="8"/>
        <v>0</v>
      </c>
      <c r="C111" s="165">
        <f t="shared" si="9"/>
        <v>0</v>
      </c>
      <c r="D111" s="166"/>
      <c r="E111" s="166"/>
      <c r="F111" s="167"/>
      <c r="G111" s="167"/>
      <c r="H111" s="167"/>
      <c r="I111" s="167"/>
      <c r="J111" s="168"/>
    </row>
  </sheetData>
  <mergeCells count="12">
    <mergeCell ref="C5:C6"/>
    <mergeCell ref="H4:H6"/>
    <mergeCell ref="A2:J2"/>
    <mergeCell ref="I4:I6"/>
    <mergeCell ref="D5:D6"/>
    <mergeCell ref="E5:E6"/>
    <mergeCell ref="F5:F6"/>
    <mergeCell ref="G5:G6"/>
    <mergeCell ref="J4:J6"/>
    <mergeCell ref="A4:A6"/>
    <mergeCell ref="B4:B6"/>
    <mergeCell ref="C4:G4"/>
  </mergeCells>
  <phoneticPr fontId="5" type="noConversion"/>
  <printOptions horizontalCentered="1"/>
  <pageMargins left="0.39370078740157483" right="0.39370078740157483" top="0.39370078740157483" bottom="0.59055118110236227" header="0.39370078740157483" footer="0.19685039370078741"/>
  <pageSetup paperSize="9" scale="74" fitToHeight="2"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I25"/>
  <sheetViews>
    <sheetView showGridLines="0" showZeros="0" workbookViewId="0">
      <selection activeCell="D17" sqref="D17"/>
    </sheetView>
  </sheetViews>
  <sheetFormatPr defaultRowHeight="14.25"/>
  <cols>
    <col min="1" max="1" width="40.33203125" style="181" customWidth="1"/>
    <col min="2" max="7" width="19.83203125" style="181" customWidth="1"/>
    <col min="8" max="16384" width="9.33203125" style="181"/>
  </cols>
  <sheetData>
    <row r="1" spans="1:243" ht="14.25" customHeight="1">
      <c r="A1" s="178" t="s">
        <v>330</v>
      </c>
      <c r="B1" s="179"/>
      <c r="C1" s="179"/>
      <c r="D1" s="180"/>
      <c r="E1" s="180"/>
      <c r="F1" s="180"/>
      <c r="G1" s="180"/>
      <c r="H1" s="180"/>
      <c r="I1" s="180"/>
      <c r="J1" s="180"/>
      <c r="K1" s="180"/>
      <c r="L1" s="180"/>
      <c r="M1" s="180"/>
      <c r="N1" s="180"/>
      <c r="O1" s="180"/>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row>
    <row r="2" spans="1:243" ht="25.5" customHeight="1">
      <c r="A2" s="302" t="s">
        <v>351</v>
      </c>
      <c r="B2" s="302"/>
      <c r="C2" s="302"/>
      <c r="D2" s="302"/>
      <c r="E2" s="302"/>
      <c r="F2" s="302"/>
      <c r="G2" s="302"/>
      <c r="H2" s="180"/>
      <c r="I2" s="180"/>
      <c r="J2" s="180"/>
      <c r="K2" s="180"/>
      <c r="L2" s="180"/>
      <c r="M2" s="180"/>
      <c r="N2" s="180"/>
      <c r="O2" s="180"/>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row>
    <row r="3" spans="1:243" s="185" customFormat="1" ht="17.25" customHeight="1">
      <c r="A3" s="182"/>
      <c r="B3" s="182"/>
      <c r="C3" s="182"/>
      <c r="D3" s="183"/>
      <c r="E3" s="183"/>
      <c r="F3" s="183"/>
      <c r="G3" s="184" t="s">
        <v>46</v>
      </c>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c r="HW3" s="181"/>
      <c r="HX3" s="181"/>
      <c r="HY3" s="181"/>
      <c r="HZ3" s="181"/>
      <c r="IA3" s="181"/>
      <c r="IB3" s="181"/>
      <c r="IC3" s="181"/>
      <c r="ID3" s="181"/>
      <c r="IE3" s="181"/>
      <c r="IF3" s="181"/>
      <c r="IG3" s="181"/>
      <c r="IH3" s="181"/>
      <c r="II3" s="181"/>
    </row>
    <row r="4" spans="1:243" s="187" customFormat="1" ht="20.25" customHeight="1">
      <c r="A4" s="303" t="s">
        <v>20</v>
      </c>
      <c r="B4" s="303" t="s">
        <v>328</v>
      </c>
      <c r="C4" s="306" t="s">
        <v>329</v>
      </c>
      <c r="D4" s="307"/>
      <c r="E4" s="307"/>
      <c r="F4" s="307"/>
      <c r="G4" s="308"/>
      <c r="H4" s="186"/>
    </row>
    <row r="5" spans="1:243" s="187" customFormat="1" ht="20.25" customHeight="1">
      <c r="A5" s="304"/>
      <c r="B5" s="304"/>
      <c r="C5" s="309" t="s">
        <v>14</v>
      </c>
      <c r="D5" s="310" t="s">
        <v>84</v>
      </c>
      <c r="E5" s="311"/>
      <c r="F5" s="312"/>
      <c r="G5" s="313" t="s">
        <v>48</v>
      </c>
      <c r="H5" s="186"/>
    </row>
    <row r="6" spans="1:243" s="187" customFormat="1" ht="44.25" customHeight="1">
      <c r="A6" s="305"/>
      <c r="B6" s="305"/>
      <c r="C6" s="309"/>
      <c r="D6" s="188" t="s">
        <v>26</v>
      </c>
      <c r="E6" s="189" t="s">
        <v>27</v>
      </c>
      <c r="F6" s="189" t="s">
        <v>226</v>
      </c>
      <c r="G6" s="314"/>
      <c r="H6" s="185"/>
    </row>
    <row r="7" spans="1:243" s="191" customFormat="1" ht="24" customHeight="1">
      <c r="A7" s="194" t="s">
        <v>14</v>
      </c>
      <c r="B7" s="195">
        <f>C7</f>
        <v>0</v>
      </c>
      <c r="C7" s="195">
        <f>SUM(D7:G7)</f>
        <v>0</v>
      </c>
      <c r="D7" s="196"/>
      <c r="E7" s="196"/>
      <c r="F7" s="196"/>
      <c r="G7" s="196"/>
    </row>
    <row r="8" spans="1:243" s="248" customFormat="1" ht="18" customHeight="1">
      <c r="A8" s="244" t="s">
        <v>334</v>
      </c>
      <c r="B8" s="245">
        <f t="shared" ref="B8:B11" si="0">C8</f>
        <v>51.176000000000002</v>
      </c>
      <c r="C8" s="245">
        <f t="shared" ref="C8:C11" si="1">SUM(D8:G8)</f>
        <v>51.176000000000002</v>
      </c>
      <c r="D8" s="246">
        <v>36.515999999999998</v>
      </c>
      <c r="E8" s="246">
        <v>10.66</v>
      </c>
      <c r="F8" s="246">
        <v>0</v>
      </c>
      <c r="G8" s="246">
        <v>4</v>
      </c>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c r="EG8" s="247"/>
      <c r="EH8" s="247"/>
      <c r="EI8" s="247"/>
      <c r="EJ8" s="247"/>
      <c r="EK8" s="247"/>
      <c r="EL8" s="247"/>
      <c r="EM8" s="247"/>
      <c r="EN8" s="247"/>
      <c r="EO8" s="247"/>
      <c r="EP8" s="247"/>
      <c r="EQ8" s="247"/>
      <c r="ER8" s="247"/>
      <c r="ES8" s="247"/>
      <c r="ET8" s="247"/>
      <c r="EU8" s="247"/>
      <c r="EV8" s="247"/>
      <c r="EW8" s="247"/>
      <c r="EX8" s="247"/>
      <c r="EY8" s="247"/>
      <c r="EZ8" s="247"/>
      <c r="FA8" s="247"/>
      <c r="FB8" s="247"/>
      <c r="FC8" s="247"/>
      <c r="FD8" s="247"/>
      <c r="FE8" s="247"/>
      <c r="FF8" s="247"/>
      <c r="FG8" s="247"/>
      <c r="FH8" s="247"/>
      <c r="FI8" s="247"/>
      <c r="FJ8" s="247"/>
      <c r="FK8" s="247"/>
      <c r="FL8" s="247"/>
      <c r="FM8" s="247"/>
      <c r="FN8" s="247"/>
      <c r="FO8" s="247"/>
      <c r="FP8" s="247"/>
      <c r="FQ8" s="247"/>
      <c r="FR8" s="247"/>
      <c r="FS8" s="247"/>
      <c r="FT8" s="247"/>
      <c r="FU8" s="247"/>
      <c r="FV8" s="247"/>
      <c r="FW8" s="247"/>
      <c r="FX8" s="247"/>
      <c r="FY8" s="247"/>
      <c r="FZ8" s="247"/>
      <c r="GA8" s="247"/>
      <c r="GB8" s="247"/>
      <c r="GC8" s="247"/>
      <c r="GD8" s="247"/>
      <c r="GE8" s="247"/>
      <c r="GF8" s="247"/>
      <c r="GG8" s="247"/>
      <c r="GH8" s="247"/>
      <c r="GI8" s="247"/>
      <c r="GJ8" s="247"/>
      <c r="GK8" s="247"/>
      <c r="GL8" s="247"/>
      <c r="GM8" s="247"/>
      <c r="GN8" s="247"/>
      <c r="GO8" s="247"/>
      <c r="GP8" s="247"/>
      <c r="GQ8" s="247"/>
      <c r="GR8" s="247"/>
      <c r="GS8" s="247"/>
      <c r="GT8" s="247"/>
      <c r="GU8" s="247"/>
      <c r="GV8" s="247"/>
      <c r="GW8" s="247"/>
      <c r="GX8" s="247"/>
      <c r="GY8" s="247"/>
      <c r="GZ8" s="247"/>
      <c r="HA8" s="247"/>
      <c r="HB8" s="247"/>
      <c r="HC8" s="247"/>
      <c r="HD8" s="247"/>
      <c r="HE8" s="247"/>
      <c r="HF8" s="247"/>
      <c r="HG8" s="247"/>
      <c r="HH8" s="247"/>
      <c r="HI8" s="247"/>
      <c r="HJ8" s="247"/>
      <c r="HK8" s="247"/>
      <c r="HL8" s="247"/>
      <c r="HM8" s="247"/>
      <c r="HN8" s="247"/>
      <c r="HO8" s="247"/>
      <c r="HP8" s="247"/>
      <c r="HQ8" s="247"/>
      <c r="HR8" s="247"/>
      <c r="HS8" s="247"/>
      <c r="HT8" s="247"/>
      <c r="HU8" s="247"/>
      <c r="HV8" s="247"/>
      <c r="HW8" s="247"/>
      <c r="HX8" s="247"/>
      <c r="HY8" s="247"/>
      <c r="HZ8" s="247"/>
      <c r="IA8" s="247"/>
      <c r="IB8" s="247"/>
      <c r="IC8" s="247"/>
      <c r="ID8" s="247"/>
      <c r="IE8" s="247"/>
      <c r="IF8" s="247"/>
      <c r="IG8" s="247"/>
      <c r="IH8" s="247"/>
      <c r="II8" s="247"/>
    </row>
    <row r="9" spans="1:243" ht="18" customHeight="1">
      <c r="A9" s="232"/>
      <c r="B9" s="193">
        <f t="shared" si="0"/>
        <v>0</v>
      </c>
      <c r="C9" s="193">
        <f t="shared" si="1"/>
        <v>0</v>
      </c>
      <c r="D9" s="190"/>
      <c r="E9" s="190"/>
      <c r="F9" s="190"/>
      <c r="G9" s="190">
        <v>0</v>
      </c>
      <c r="H9" s="186"/>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row>
    <row r="10" spans="1:243" ht="18" customHeight="1">
      <c r="A10" s="232"/>
      <c r="B10" s="193">
        <f t="shared" si="0"/>
        <v>0</v>
      </c>
      <c r="C10" s="193">
        <f t="shared" si="1"/>
        <v>0</v>
      </c>
      <c r="D10" s="190"/>
      <c r="E10" s="190"/>
      <c r="F10" s="190"/>
      <c r="G10" s="190">
        <v>0</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row>
    <row r="11" spans="1:243" ht="18" customHeight="1">
      <c r="A11" s="232"/>
      <c r="B11" s="193">
        <f t="shared" si="0"/>
        <v>0</v>
      </c>
      <c r="C11" s="193">
        <f t="shared" si="1"/>
        <v>0</v>
      </c>
      <c r="D11" s="190"/>
      <c r="E11" s="190"/>
      <c r="F11" s="190"/>
      <c r="G11" s="19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row>
    <row r="12" spans="1:243">
      <c r="A12" s="232"/>
      <c r="B12" s="193">
        <f t="shared" ref="B12" si="2">C12</f>
        <v>0</v>
      </c>
      <c r="C12" s="193">
        <f t="shared" ref="C12" si="3">SUM(D12:G12)</f>
        <v>0</v>
      </c>
      <c r="D12" s="190"/>
      <c r="E12" s="190"/>
      <c r="F12" s="190"/>
      <c r="G12" s="190"/>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row>
    <row r="13" spans="1:243">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row>
    <row r="14" spans="1:243">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row>
    <row r="15" spans="1:24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row>
    <row r="16" spans="1:24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row>
    <row r="17" spans="1:243">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row>
    <row r="18" spans="1:243">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row>
    <row r="19" spans="1:24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row>
    <row r="20" spans="1:243">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row>
    <row r="21" spans="1:243">
      <c r="A21" s="192"/>
      <c r="B21" s="192"/>
      <c r="C21" s="192"/>
      <c r="D21" s="192"/>
      <c r="E21" s="192"/>
      <c r="F21" s="192"/>
      <c r="G21" s="192"/>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row>
    <row r="22" spans="1:243">
      <c r="A22" s="192"/>
      <c r="B22" s="192"/>
      <c r="C22" s="192"/>
      <c r="D22" s="192"/>
      <c r="E22" s="192"/>
      <c r="F22" s="192"/>
      <c r="G22" s="19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row>
    <row r="23" spans="1:243">
      <c r="A23" s="192"/>
      <c r="B23" s="192"/>
      <c r="C23" s="192"/>
      <c r="D23" s="192"/>
      <c r="E23" s="192"/>
      <c r="F23" s="192"/>
      <c r="G23" s="192"/>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row>
    <row r="24" spans="1:243">
      <c r="A24" s="192"/>
      <c r="B24" s="192"/>
      <c r="C24" s="192"/>
      <c r="D24" s="192"/>
      <c r="E24" s="192"/>
      <c r="F24" s="192"/>
      <c r="G24" s="192"/>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row>
    <row r="25" spans="1:243">
      <c r="A25" s="192"/>
      <c r="B25" s="192"/>
      <c r="C25" s="192"/>
      <c r="D25" s="192"/>
      <c r="E25" s="192"/>
      <c r="F25" s="192"/>
      <c r="G25" s="192"/>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row>
  </sheetData>
  <mergeCells count="7">
    <mergeCell ref="A2:G2"/>
    <mergeCell ref="A4:A6"/>
    <mergeCell ref="B4:B6"/>
    <mergeCell ref="C4:G4"/>
    <mergeCell ref="C5:C6"/>
    <mergeCell ref="D5:F5"/>
    <mergeCell ref="G5:G6"/>
  </mergeCells>
  <phoneticPr fontId="5" type="noConversion"/>
  <printOptions horizontalCentered="1"/>
  <pageMargins left="0" right="0" top="0" bottom="0.39370078740157483" header="0.39370078740157483" footer="0.19685039370078741"/>
  <pageSetup paperSize="9" fitToHeight="9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K25"/>
  <sheetViews>
    <sheetView showGridLines="0" showZeros="0" workbookViewId="0">
      <selection activeCell="M19" sqref="M19"/>
    </sheetView>
  </sheetViews>
  <sheetFormatPr defaultColWidth="8.6640625" defaultRowHeight="12.75" customHeight="1"/>
  <cols>
    <col min="1" max="1" width="34.33203125" style="18" customWidth="1"/>
    <col min="2" max="4" width="9.33203125" style="18" customWidth="1"/>
    <col min="5" max="5" width="21.33203125" style="18" customWidth="1"/>
    <col min="6" max="6" width="9" style="18" bestFit="1" customWidth="1"/>
    <col min="7" max="10" width="18.33203125" style="18" customWidth="1"/>
    <col min="11" max="16384" width="8.6640625" style="18"/>
  </cols>
  <sheetData>
    <row r="1" spans="1:11" ht="16.5" customHeight="1">
      <c r="A1" s="16" t="s">
        <v>327</v>
      </c>
      <c r="G1"/>
      <c r="H1"/>
      <c r="I1"/>
      <c r="J1"/>
      <c r="K1"/>
    </row>
    <row r="2" spans="1:11" ht="21" customHeight="1">
      <c r="A2" s="315" t="s">
        <v>352</v>
      </c>
      <c r="B2" s="315"/>
      <c r="C2" s="315"/>
      <c r="D2" s="315"/>
      <c r="E2" s="315"/>
      <c r="F2" s="315"/>
      <c r="G2" s="315"/>
      <c r="H2" s="315"/>
      <c r="I2" s="315"/>
      <c r="J2" s="315"/>
      <c r="K2"/>
    </row>
    <row r="3" spans="1:11" ht="16.5" customHeight="1">
      <c r="A3" s="32"/>
      <c r="G3"/>
      <c r="H3"/>
      <c r="I3"/>
      <c r="J3" s="33" t="s">
        <v>46</v>
      </c>
      <c r="K3"/>
    </row>
    <row r="4" spans="1:11" s="36" customFormat="1" ht="18" customHeight="1">
      <c r="A4" s="317" t="s">
        <v>20</v>
      </c>
      <c r="B4" s="55" t="s">
        <v>83</v>
      </c>
      <c r="C4" s="55"/>
      <c r="D4" s="56"/>
      <c r="E4" s="317" t="s">
        <v>68</v>
      </c>
      <c r="F4" s="318" t="s">
        <v>14</v>
      </c>
      <c r="G4" s="320" t="s">
        <v>84</v>
      </c>
      <c r="H4" s="321"/>
      <c r="I4" s="321"/>
      <c r="J4" s="316" t="s">
        <v>48</v>
      </c>
      <c r="K4"/>
    </row>
    <row r="5" spans="1:11" s="36" customFormat="1" ht="57.75" customHeight="1">
      <c r="A5" s="317"/>
      <c r="B5" s="141" t="s">
        <v>85</v>
      </c>
      <c r="C5" s="141" t="s">
        <v>86</v>
      </c>
      <c r="D5" s="141" t="s">
        <v>87</v>
      </c>
      <c r="E5" s="317"/>
      <c r="F5" s="319"/>
      <c r="G5" s="142" t="s">
        <v>26</v>
      </c>
      <c r="H5" s="142" t="s">
        <v>27</v>
      </c>
      <c r="I5" s="142" t="s">
        <v>226</v>
      </c>
      <c r="J5" s="316"/>
      <c r="K5"/>
    </row>
    <row r="6" spans="1:11" s="135" customFormat="1" ht="28.5" customHeight="1">
      <c r="A6" s="197" t="s">
        <v>353</v>
      </c>
      <c r="B6" s="198"/>
      <c r="C6" s="197"/>
      <c r="D6" s="197"/>
      <c r="E6" s="199" t="s">
        <v>14</v>
      </c>
      <c r="F6" s="200">
        <f>SUM(G6:J6)</f>
        <v>51.176000000000002</v>
      </c>
      <c r="G6" s="200">
        <v>36.515999999999998</v>
      </c>
      <c r="H6" s="200">
        <v>10.66</v>
      </c>
      <c r="I6" s="200"/>
      <c r="J6" s="200">
        <v>4</v>
      </c>
      <c r="K6" s="134"/>
    </row>
    <row r="7" spans="1:11" s="260" customFormat="1" ht="18" customHeight="1">
      <c r="A7" s="232"/>
      <c r="B7" s="255"/>
      <c r="C7" s="256"/>
      <c r="D7" s="256"/>
      <c r="E7" s="257"/>
      <c r="F7" s="258"/>
      <c r="G7" s="259"/>
      <c r="H7" s="259"/>
      <c r="I7" s="259"/>
      <c r="J7" s="259"/>
      <c r="K7" s="106"/>
    </row>
    <row r="8" spans="1:11" s="260" customFormat="1" ht="18" customHeight="1">
      <c r="A8" s="232"/>
      <c r="B8" s="255"/>
      <c r="C8" s="256"/>
      <c r="D8" s="256"/>
      <c r="E8" s="257"/>
      <c r="F8" s="258"/>
      <c r="G8" s="259"/>
      <c r="H8" s="259"/>
      <c r="I8" s="259"/>
      <c r="J8" s="259"/>
      <c r="K8" s="106"/>
    </row>
    <row r="9" spans="1:11" s="260" customFormat="1" ht="18" customHeight="1">
      <c r="A9" s="232"/>
      <c r="B9" s="255"/>
      <c r="C9" s="256"/>
      <c r="D9" s="256"/>
      <c r="E9" s="257"/>
      <c r="F9" s="258"/>
      <c r="G9" s="259"/>
      <c r="H9" s="259"/>
      <c r="I9" s="259"/>
      <c r="J9" s="259"/>
      <c r="K9" s="106"/>
    </row>
    <row r="10" spans="1:11" s="260" customFormat="1" ht="18" customHeight="1">
      <c r="A10" s="232"/>
      <c r="B10" s="255"/>
      <c r="C10" s="256"/>
      <c r="D10" s="256"/>
      <c r="E10" s="257"/>
      <c r="F10" s="258"/>
      <c r="G10" s="259"/>
      <c r="H10" s="259"/>
      <c r="I10" s="259"/>
      <c r="J10" s="259"/>
      <c r="K10" s="106"/>
    </row>
    <row r="11" spans="1:11" s="260" customFormat="1" ht="18" customHeight="1">
      <c r="A11" s="232"/>
      <c r="B11" s="255"/>
      <c r="C11" s="256"/>
      <c r="D11" s="256"/>
      <c r="E11" s="257"/>
      <c r="F11" s="258"/>
      <c r="G11" s="259"/>
      <c r="H11" s="259"/>
      <c r="I11" s="259"/>
      <c r="J11" s="259"/>
      <c r="K11" s="106"/>
    </row>
    <row r="12" spans="1:11" s="260" customFormat="1" ht="18" customHeight="1">
      <c r="A12" s="232"/>
      <c r="B12" s="255"/>
      <c r="C12" s="256"/>
      <c r="D12" s="256"/>
      <c r="E12" s="257"/>
      <c r="F12" s="258"/>
      <c r="G12" s="259"/>
      <c r="H12" s="259"/>
      <c r="I12" s="259"/>
      <c r="J12" s="259"/>
      <c r="K12" s="106"/>
    </row>
    <row r="13" spans="1:11" s="260" customFormat="1" ht="18" customHeight="1">
      <c r="A13" s="232"/>
      <c r="B13" s="255"/>
      <c r="C13" s="256"/>
      <c r="D13" s="256"/>
      <c r="E13" s="257"/>
      <c r="F13" s="258"/>
      <c r="G13" s="259"/>
      <c r="H13" s="259"/>
      <c r="I13" s="259"/>
      <c r="J13" s="259"/>
      <c r="K13" s="106"/>
    </row>
    <row r="14" spans="1:11" s="260" customFormat="1" ht="18" customHeight="1">
      <c r="A14" s="232"/>
      <c r="B14" s="255"/>
      <c r="C14" s="256"/>
      <c r="D14" s="256"/>
      <c r="E14" s="257"/>
      <c r="F14" s="258"/>
      <c r="G14" s="259"/>
      <c r="H14" s="259"/>
      <c r="I14" s="259"/>
      <c r="J14" s="259"/>
      <c r="K14" s="106"/>
    </row>
    <row r="15" spans="1:11" s="260" customFormat="1" ht="18" customHeight="1">
      <c r="A15" s="232"/>
      <c r="B15" s="255"/>
      <c r="C15" s="256"/>
      <c r="D15" s="256"/>
      <c r="E15" s="257"/>
      <c r="F15" s="258"/>
      <c r="G15" s="259"/>
      <c r="H15" s="259"/>
      <c r="I15" s="259"/>
      <c r="J15" s="259"/>
      <c r="K15" s="106"/>
    </row>
    <row r="16" spans="1:11" s="260" customFormat="1" ht="18" customHeight="1">
      <c r="A16" s="232"/>
      <c r="B16" s="255"/>
      <c r="C16" s="256"/>
      <c r="D16" s="256"/>
      <c r="E16" s="257"/>
      <c r="F16" s="258"/>
      <c r="G16" s="259"/>
      <c r="H16" s="259"/>
      <c r="I16" s="259"/>
      <c r="J16" s="259"/>
      <c r="K16" s="106"/>
    </row>
    <row r="17" spans="1:11" s="37" customFormat="1" ht="18" customHeight="1">
      <c r="A17" s="59"/>
      <c r="B17" s="60"/>
      <c r="C17" s="61"/>
      <c r="D17" s="61"/>
      <c r="E17" s="62"/>
      <c r="F17" s="133">
        <f t="shared" ref="F17:F18" si="0">SUM(G17:J17)</f>
        <v>0</v>
      </c>
      <c r="G17" s="63"/>
      <c r="H17" s="63"/>
      <c r="I17" s="63"/>
      <c r="J17" s="63"/>
      <c r="K17" s="1"/>
    </row>
    <row r="18" spans="1:11" s="37" customFormat="1" ht="18" customHeight="1">
      <c r="A18" s="59"/>
      <c r="B18" s="60"/>
      <c r="C18" s="61"/>
      <c r="D18" s="61"/>
      <c r="E18" s="62"/>
      <c r="F18" s="133">
        <f t="shared" si="0"/>
        <v>0</v>
      </c>
      <c r="G18" s="63"/>
      <c r="H18" s="63"/>
      <c r="I18" s="63"/>
      <c r="J18" s="63"/>
      <c r="K18" s="1"/>
    </row>
    <row r="19" spans="1:11" s="37" customFormat="1" ht="18" customHeight="1">
      <c r="C19"/>
      <c r="D19"/>
      <c r="E19" s="88"/>
      <c r="F19" s="88"/>
      <c r="G19" s="1"/>
      <c r="H19" s="1"/>
      <c r="I19" s="1"/>
      <c r="J19" s="1"/>
      <c r="K19" s="1"/>
    </row>
    <row r="20" spans="1:11" ht="12.75" customHeight="1">
      <c r="A20"/>
      <c r="B20"/>
      <c r="C20"/>
      <c r="D20"/>
      <c r="E20"/>
      <c r="F20"/>
      <c r="G20"/>
      <c r="H20"/>
      <c r="I20"/>
      <c r="J20"/>
      <c r="K20"/>
    </row>
    <row r="21" spans="1:11" ht="12.75" customHeight="1">
      <c r="A21"/>
      <c r="B21"/>
      <c r="C21"/>
      <c r="D21"/>
      <c r="E21"/>
      <c r="F21"/>
      <c r="G21"/>
      <c r="H21"/>
      <c r="I21"/>
      <c r="J21"/>
      <c r="K21"/>
    </row>
    <row r="22" spans="1:11" ht="12.75" customHeight="1">
      <c r="A22"/>
      <c r="B22"/>
      <c r="C22"/>
      <c r="D22"/>
      <c r="E22"/>
      <c r="F22"/>
      <c r="G22"/>
      <c r="H22"/>
      <c r="I22"/>
      <c r="J22"/>
      <c r="K22"/>
    </row>
    <row r="23" spans="1:11" ht="12.75" customHeight="1">
      <c r="A23"/>
      <c r="B23"/>
      <c r="C23"/>
      <c r="D23"/>
      <c r="E23"/>
      <c r="F23"/>
      <c r="G23"/>
      <c r="H23"/>
      <c r="I23"/>
      <c r="J23"/>
      <c r="K23"/>
    </row>
    <row r="24" spans="1:11" ht="12.75" customHeight="1">
      <c r="A24"/>
      <c r="B24"/>
      <c r="D24" s="20"/>
      <c r="E24"/>
      <c r="F24"/>
      <c r="G24"/>
      <c r="H24"/>
      <c r="I24"/>
      <c r="J24"/>
      <c r="K24"/>
    </row>
    <row r="25" spans="1:11" ht="12.75" customHeight="1">
      <c r="G25"/>
      <c r="H25"/>
      <c r="I25"/>
      <c r="J25"/>
      <c r="K25"/>
    </row>
  </sheetData>
  <mergeCells count="6">
    <mergeCell ref="A2:J2"/>
    <mergeCell ref="J4:J5"/>
    <mergeCell ref="A4:A5"/>
    <mergeCell ref="E4:E5"/>
    <mergeCell ref="F4:F5"/>
    <mergeCell ref="G4:I4"/>
  </mergeCells>
  <phoneticPr fontId="5" type="noConversion"/>
  <printOptions horizontalCentered="1"/>
  <pageMargins left="0.39370078740157483" right="0.39370078740157483" top="0.39370078740157483" bottom="0.3937007874015748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L35"/>
  <sheetViews>
    <sheetView showGridLines="0" showZeros="0" workbookViewId="0">
      <selection activeCell="O13" sqref="O13"/>
    </sheetView>
  </sheetViews>
  <sheetFormatPr defaultColWidth="8.6640625" defaultRowHeight="12.75" customHeight="1"/>
  <cols>
    <col min="1" max="1" width="41.6640625" style="7" customWidth="1"/>
    <col min="2" max="7" width="15.83203125" style="7" customWidth="1"/>
    <col min="8" max="246" width="8.6640625" style="7" customWidth="1"/>
    <col min="247" max="16384" width="8.6640625" style="7"/>
  </cols>
  <sheetData>
    <row r="1" spans="1:246" ht="12" customHeight="1">
      <c r="A1" s="16" t="s">
        <v>239</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5.5" customHeight="1">
      <c r="A2" s="322" t="s">
        <v>354</v>
      </c>
      <c r="B2" s="322"/>
      <c r="C2" s="322"/>
      <c r="D2" s="322"/>
      <c r="E2" s="322"/>
      <c r="F2" s="322"/>
      <c r="G2" s="32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16.5" customHeight="1">
      <c r="A3" s="8"/>
      <c r="B3" s="8"/>
      <c r="C3" s="8"/>
      <c r="D3" s="8"/>
      <c r="E3" s="17"/>
      <c r="F3" s="17"/>
      <c r="G3" s="9" t="s">
        <v>28</v>
      </c>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s="35" customFormat="1" ht="20.25" customHeight="1">
      <c r="A4" s="330" t="s">
        <v>65</v>
      </c>
      <c r="B4" s="330" t="s">
        <v>14</v>
      </c>
      <c r="C4" s="327" t="s">
        <v>59</v>
      </c>
      <c r="D4" s="328"/>
      <c r="E4" s="328"/>
      <c r="F4" s="328"/>
      <c r="G4" s="329" t="s">
        <v>48</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s="35" customFormat="1" ht="20.25" customHeight="1">
      <c r="A5" s="330"/>
      <c r="B5" s="330"/>
      <c r="C5" s="323" t="s">
        <v>52</v>
      </c>
      <c r="D5" s="323" t="s">
        <v>66</v>
      </c>
      <c r="E5" s="323" t="s">
        <v>67</v>
      </c>
      <c r="F5" s="325" t="s">
        <v>57</v>
      </c>
      <c r="G5" s="329"/>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s="35" customFormat="1" ht="20.25" customHeight="1">
      <c r="A6" s="330"/>
      <c r="B6" s="330"/>
      <c r="C6" s="324"/>
      <c r="D6" s="324"/>
      <c r="E6" s="324"/>
      <c r="F6" s="326"/>
      <c r="G6" s="329"/>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s="45" customFormat="1" ht="19.5" customHeight="1">
      <c r="A7" s="136" t="s">
        <v>14</v>
      </c>
      <c r="B7" s="154">
        <f>SUM(C7,G7)</f>
        <v>51.176000000000002</v>
      </c>
      <c r="C7" s="154">
        <f>SUM(D7:F7)</f>
        <v>47.176000000000002</v>
      </c>
      <c r="D7" s="48">
        <v>36.515999999999998</v>
      </c>
      <c r="E7" s="48">
        <v>10.66</v>
      </c>
      <c r="F7" s="47"/>
      <c r="G7" s="47">
        <v>4</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row>
    <row r="8" spans="1:246" ht="19.5" customHeight="1">
      <c r="A8" s="110"/>
      <c r="B8" s="154">
        <f t="shared" ref="B8:B20" si="0">SUM(C8,G8)</f>
        <v>0</v>
      </c>
      <c r="C8" s="154">
        <f t="shared" ref="C8:C20" si="1">SUM(D8:F8)</f>
        <v>0</v>
      </c>
      <c r="D8" s="48"/>
      <c r="E8" s="48"/>
      <c r="F8" s="47"/>
      <c r="G8" s="47"/>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row>
    <row r="9" spans="1:246" ht="19.5" customHeight="1">
      <c r="A9" s="110"/>
      <c r="B9" s="154">
        <f t="shared" si="0"/>
        <v>0</v>
      </c>
      <c r="C9" s="154">
        <f t="shared" si="1"/>
        <v>0</v>
      </c>
      <c r="D9" s="48"/>
      <c r="E9" s="48"/>
      <c r="F9" s="47"/>
      <c r="G9" s="47"/>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ht="19.5" customHeight="1">
      <c r="A10" s="110"/>
      <c r="B10" s="154">
        <f t="shared" si="0"/>
        <v>0</v>
      </c>
      <c r="C10" s="154">
        <f t="shared" si="1"/>
        <v>0</v>
      </c>
      <c r="D10" s="48"/>
      <c r="E10" s="48"/>
      <c r="F10" s="47"/>
      <c r="G10" s="47"/>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pans="1:246" ht="19.5" customHeight="1">
      <c r="A11" s="110"/>
      <c r="B11" s="154">
        <f t="shared" si="0"/>
        <v>0</v>
      </c>
      <c r="C11" s="154">
        <f t="shared" si="1"/>
        <v>0</v>
      </c>
      <c r="D11" s="48"/>
      <c r="E11" s="48"/>
      <c r="F11" s="47"/>
      <c r="G11" s="47"/>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ht="19.5" customHeight="1">
      <c r="A12" s="110"/>
      <c r="B12" s="154">
        <f t="shared" si="0"/>
        <v>0</v>
      </c>
      <c r="C12" s="154">
        <f t="shared" si="1"/>
        <v>0</v>
      </c>
      <c r="D12" s="48"/>
      <c r="E12" s="48"/>
      <c r="F12" s="47"/>
      <c r="G12" s="47"/>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ht="19.5" customHeight="1">
      <c r="A13" s="110"/>
      <c r="B13" s="154">
        <f t="shared" si="0"/>
        <v>0</v>
      </c>
      <c r="C13" s="154">
        <f t="shared" si="1"/>
        <v>0</v>
      </c>
      <c r="D13" s="48"/>
      <c r="E13" s="48"/>
      <c r="F13" s="47"/>
      <c r="G13" s="47"/>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ht="19.5" customHeight="1">
      <c r="A14" s="110"/>
      <c r="B14" s="154">
        <f t="shared" si="0"/>
        <v>0</v>
      </c>
      <c r="C14" s="154">
        <f t="shared" si="1"/>
        <v>0</v>
      </c>
      <c r="D14" s="48"/>
      <c r="E14" s="48"/>
      <c r="F14" s="47"/>
      <c r="G14" s="47"/>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ht="19.5" customHeight="1">
      <c r="A15" s="46"/>
      <c r="B15" s="154">
        <f t="shared" si="0"/>
        <v>0</v>
      </c>
      <c r="C15" s="154">
        <f t="shared" si="1"/>
        <v>0</v>
      </c>
      <c r="D15" s="48"/>
      <c r="E15" s="48"/>
      <c r="F15" s="47"/>
      <c r="G15" s="47"/>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ht="19.5" customHeight="1">
      <c r="A16" s="46"/>
      <c r="B16" s="154">
        <f t="shared" si="0"/>
        <v>0</v>
      </c>
      <c r="C16" s="154">
        <f t="shared" si="1"/>
        <v>0</v>
      </c>
      <c r="D16" s="48"/>
      <c r="E16" s="48"/>
      <c r="F16" s="47"/>
      <c r="G16" s="47"/>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pans="1:246" ht="19.5" customHeight="1">
      <c r="A17" s="46"/>
      <c r="B17" s="154">
        <f t="shared" si="0"/>
        <v>0</v>
      </c>
      <c r="C17" s="154">
        <f t="shared" si="1"/>
        <v>0</v>
      </c>
      <c r="D17" s="48"/>
      <c r="E17" s="48"/>
      <c r="F17" s="47"/>
      <c r="G17" s="4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pans="1:246" ht="19.5" customHeight="1">
      <c r="A18" s="46"/>
      <c r="B18" s="154">
        <f t="shared" si="0"/>
        <v>0</v>
      </c>
      <c r="C18" s="154">
        <f t="shared" si="1"/>
        <v>0</v>
      </c>
      <c r="D18" s="48"/>
      <c r="E18" s="48"/>
      <c r="F18" s="47"/>
      <c r="G18" s="47"/>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pans="1:246" ht="19.5" customHeight="1">
      <c r="A19" s="46"/>
      <c r="B19" s="154">
        <f t="shared" si="0"/>
        <v>0</v>
      </c>
      <c r="C19" s="154">
        <f t="shared" si="1"/>
        <v>0</v>
      </c>
      <c r="D19" s="48"/>
      <c r="E19" s="48"/>
      <c r="F19" s="47"/>
      <c r="G19" s="47"/>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pans="1:246" ht="19.5" customHeight="1">
      <c r="A20" s="46"/>
      <c r="B20" s="154">
        <f t="shared" si="0"/>
        <v>0</v>
      </c>
      <c r="C20" s="154">
        <f t="shared" si="1"/>
        <v>0</v>
      </c>
      <c r="D20" s="48"/>
      <c r="E20" s="48"/>
      <c r="F20" s="47"/>
      <c r="G20" s="47"/>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spans="1:246" ht="19.5" customHeight="1">
      <c r="A21" s="10"/>
      <c r="B21" s="10"/>
      <c r="C21" s="10"/>
      <c r="D21" s="10"/>
      <c r="E21" s="10"/>
      <c r="F21" s="10"/>
      <c r="G21" s="10"/>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ht="18" customHeight="1">
      <c r="A22" s="10"/>
      <c r="B22" s="10"/>
      <c r="C22" s="10"/>
      <c r="D22" s="10"/>
      <c r="E22" s="10"/>
      <c r="F22" s="10"/>
      <c r="G22" s="1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ht="18" customHeight="1">
      <c r="A23" s="10"/>
      <c r="B23" s="10"/>
      <c r="C23" s="10"/>
      <c r="D23" s="10"/>
      <c r="E23" s="10"/>
      <c r="F23" s="10"/>
      <c r="G23" s="10"/>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ht="18" customHeight="1">
      <c r="A24" s="10"/>
      <c r="B24" s="10"/>
      <c r="C24" s="10"/>
      <c r="D24" s="10"/>
      <c r="E24" s="10"/>
      <c r="F24" s="10"/>
      <c r="G24" s="10"/>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ht="18" customHeight="1">
      <c r="A25" s="10"/>
      <c r="B25" s="10"/>
      <c r="C25" s="10"/>
      <c r="D25" s="10"/>
      <c r="E25" s="10"/>
      <c r="F25" s="10"/>
      <c r="G25" s="10"/>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spans="1:246" ht="18" customHeight="1">
      <c r="A26" s="10"/>
      <c r="B26" s="10"/>
      <c r="C26" s="10"/>
      <c r="D26" s="10"/>
      <c r="E26" s="10"/>
      <c r="F26" s="10"/>
      <c r="G26" s="10"/>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ht="18" customHeight="1">
      <c r="A27" s="10"/>
      <c r="B27" s="10"/>
      <c r="C27" s="10"/>
      <c r="D27" s="10"/>
      <c r="E27" s="10"/>
      <c r="F27" s="10"/>
      <c r="G27" s="10"/>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spans="1:246" ht="18" customHeight="1">
      <c r="A28" s="10"/>
      <c r="B28" s="10"/>
      <c r="C28" s="10"/>
      <c r="D28" s="10"/>
      <c r="E28" s="10"/>
      <c r="F28" s="10"/>
      <c r="G28" s="10"/>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spans="1:246" ht="18" customHeight="1">
      <c r="A29" s="10"/>
      <c r="B29" s="10"/>
      <c r="C29" s="10"/>
      <c r="D29" s="10"/>
      <c r="E29" s="10"/>
      <c r="F29" s="10"/>
      <c r="G29" s="10"/>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spans="1:246" ht="18" customHeight="1">
      <c r="A30" s="10"/>
      <c r="B30" s="10"/>
      <c r="C30" s="10"/>
      <c r="D30" s="10"/>
      <c r="E30" s="10"/>
      <c r="F30" s="10"/>
      <c r="G30" s="1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row r="31" spans="1:246" ht="18" customHeight="1">
      <c r="A31" s="10"/>
      <c r="B31" s="10"/>
      <c r="C31" s="10"/>
      <c r="D31" s="10"/>
      <c r="E31" s="10"/>
      <c r="F31" s="10"/>
      <c r="G31" s="10"/>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row>
    <row r="32" spans="1:246" ht="18" customHeight="1">
      <c r="A32" s="10"/>
      <c r="B32" s="10"/>
      <c r="C32" s="10"/>
      <c r="D32" s="10"/>
      <c r="E32" s="10"/>
      <c r="F32" s="10"/>
      <c r="G32" s="10"/>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row>
    <row r="33" spans="1:246" ht="18" customHeight="1">
      <c r="A33" s="10"/>
      <c r="B33" s="10"/>
      <c r="C33" s="10"/>
      <c r="D33" s="10"/>
      <c r="E33" s="10"/>
      <c r="F33" s="10"/>
      <c r="G33" s="10"/>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row>
    <row r="34" spans="1:246" ht="12.75" customHeight="1">
      <c r="A34" s="10"/>
      <c r="B34" s="10"/>
      <c r="C34" s="10"/>
      <c r="D34" s="10"/>
      <c r="E34" s="10"/>
      <c r="F34" s="10"/>
      <c r="G34" s="10"/>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row>
    <row r="35" spans="1:246" ht="12.75" customHeight="1">
      <c r="A35" s="10"/>
      <c r="B35" s="10"/>
      <c r="C35" s="10"/>
      <c r="D35" s="10"/>
      <c r="E35" s="10"/>
      <c r="F35" s="10"/>
      <c r="G35" s="10"/>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row>
  </sheetData>
  <mergeCells count="9">
    <mergeCell ref="A2:G2"/>
    <mergeCell ref="E5:E6"/>
    <mergeCell ref="F5:F6"/>
    <mergeCell ref="C4:F4"/>
    <mergeCell ref="G4:G6"/>
    <mergeCell ref="A4:A6"/>
    <mergeCell ref="B4:B6"/>
    <mergeCell ref="C5:C6"/>
    <mergeCell ref="D5:D6"/>
  </mergeCells>
  <phoneticPr fontId="5" type="noConversion"/>
  <printOptions horizontalCentered="1"/>
  <pageMargins left="0.39370078740157483" right="0.39370078740157483" top="0.39370078740157483" bottom="0.59055118110236227" header="0.39370078740157483" footer="0.19685039370078741"/>
  <pageSetup paperSize="9" fitToHeight="100"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IN78"/>
  <sheetViews>
    <sheetView showGridLines="0" showZeros="0" workbookViewId="0">
      <pane xSplit="1" ySplit="7" topLeftCell="B8" activePane="bottomRight" state="frozen"/>
      <selection pane="topRight" activeCell="B1" sqref="B1"/>
      <selection pane="bottomLeft" activeCell="A8" sqref="A8"/>
      <selection pane="bottomRight" activeCell="E38" sqref="E38"/>
    </sheetView>
  </sheetViews>
  <sheetFormatPr defaultColWidth="8.6640625" defaultRowHeight="12.75" customHeight="1"/>
  <cols>
    <col min="1" max="1" width="39.5" style="18" customWidth="1"/>
    <col min="2" max="5" width="21.1640625" style="18" customWidth="1"/>
    <col min="6" max="248" width="8.6640625" style="18" customWidth="1"/>
    <col min="249" max="16384" width="8.6640625" style="18"/>
  </cols>
  <sheetData>
    <row r="1" spans="1:248" ht="21" customHeight="1">
      <c r="A1" s="16" t="s">
        <v>89</v>
      </c>
      <c r="D1" s="19"/>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21" customHeight="1">
      <c r="A2" s="336" t="s">
        <v>355</v>
      </c>
      <c r="B2" s="336"/>
      <c r="C2" s="336"/>
      <c r="D2" s="336"/>
      <c r="E2" s="336"/>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ht="12.75" customHeight="1">
      <c r="E3" s="19" t="s">
        <v>46</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18" customHeight="1">
      <c r="A4" s="337" t="s">
        <v>68</v>
      </c>
      <c r="B4" s="333" t="s">
        <v>59</v>
      </c>
      <c r="C4" s="334"/>
      <c r="D4" s="334"/>
      <c r="E4" s="33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18" customHeight="1">
      <c r="A5" s="337"/>
      <c r="B5" s="338" t="s">
        <v>100</v>
      </c>
      <c r="C5" s="338" t="s">
        <v>82</v>
      </c>
      <c r="D5" s="340" t="s">
        <v>101</v>
      </c>
      <c r="E5" s="331" t="s">
        <v>102</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18" customHeight="1">
      <c r="A6" s="337"/>
      <c r="B6" s="339"/>
      <c r="C6" s="339"/>
      <c r="D6" s="341"/>
      <c r="E6" s="332"/>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248" ht="18" customHeight="1">
      <c r="A7" s="137" t="s">
        <v>227</v>
      </c>
      <c r="B7" s="138">
        <f>SUM(B8,B22,B50)</f>
        <v>50.771999999999998</v>
      </c>
      <c r="C7" s="138">
        <f t="shared" ref="C7:E7" si="0">SUM(C8,C22,C50)</f>
        <v>36.515999999999998</v>
      </c>
      <c r="D7" s="138">
        <f t="shared" si="0"/>
        <v>14.255999999999998</v>
      </c>
      <c r="E7" s="138">
        <f t="shared" si="0"/>
        <v>0</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pans="1:248" s="50" customFormat="1" ht="15" customHeight="1">
      <c r="A8" s="139" t="s">
        <v>26</v>
      </c>
      <c r="B8" s="140">
        <f>SUM(B9:B21)</f>
        <v>36.515999999999998</v>
      </c>
      <c r="C8" s="140">
        <f>SUM(C9:C21)</f>
        <v>36.515999999999998</v>
      </c>
      <c r="D8" s="140">
        <f t="shared" ref="D8:E8" si="1">SUM(D9:D21)</f>
        <v>0</v>
      </c>
      <c r="E8" s="140">
        <f t="shared" si="1"/>
        <v>0</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row>
    <row r="9" spans="1:248" customFormat="1" ht="15" customHeight="1">
      <c r="A9" s="131" t="s">
        <v>107</v>
      </c>
      <c r="B9" s="140">
        <f>SUM(C9:E9)</f>
        <v>16.939</v>
      </c>
      <c r="C9" s="49">
        <v>16.939</v>
      </c>
      <c r="D9" s="49"/>
      <c r="E9" s="49"/>
    </row>
    <row r="10" spans="1:248" customFormat="1" ht="15" customHeight="1">
      <c r="A10" s="131" t="s">
        <v>108</v>
      </c>
      <c r="B10" s="140">
        <f t="shared" ref="B10:B21" si="2">SUM(C10:E10)</f>
        <v>8.9039999999999999</v>
      </c>
      <c r="C10" s="49">
        <v>8.9039999999999999</v>
      </c>
      <c r="D10" s="49"/>
      <c r="E10" s="49"/>
    </row>
    <row r="11" spans="1:248" customFormat="1" ht="15" customHeight="1">
      <c r="A11" s="131" t="s">
        <v>109</v>
      </c>
      <c r="B11" s="140">
        <f t="shared" si="2"/>
        <v>1.3720000000000001</v>
      </c>
      <c r="C11" s="49">
        <v>1.3720000000000001</v>
      </c>
      <c r="D11" s="49"/>
      <c r="E11" s="49"/>
    </row>
    <row r="12" spans="1:248" customFormat="1" ht="15" customHeight="1">
      <c r="A12" s="131" t="s">
        <v>183</v>
      </c>
      <c r="B12" s="140">
        <f t="shared" si="2"/>
        <v>0</v>
      </c>
      <c r="C12" s="49"/>
      <c r="D12" s="49"/>
      <c r="E12" s="49"/>
    </row>
    <row r="13" spans="1:248" customFormat="1" ht="15" customHeight="1">
      <c r="A13" s="131" t="s">
        <v>201</v>
      </c>
      <c r="B13" s="140">
        <f t="shared" si="2"/>
        <v>0</v>
      </c>
      <c r="C13" s="49"/>
      <c r="D13" s="49"/>
      <c r="E13" s="49"/>
    </row>
    <row r="14" spans="1:248" customFormat="1" ht="15" customHeight="1">
      <c r="A14" s="131" t="s">
        <v>110</v>
      </c>
      <c r="B14" s="140">
        <f t="shared" si="2"/>
        <v>4.3540000000000001</v>
      </c>
      <c r="C14" s="49">
        <v>4.3540000000000001</v>
      </c>
      <c r="D14" s="49"/>
      <c r="E14" s="49"/>
    </row>
    <row r="15" spans="1:248" customFormat="1" ht="15" customHeight="1">
      <c r="A15" s="131" t="s">
        <v>180</v>
      </c>
      <c r="B15" s="140">
        <f t="shared" si="2"/>
        <v>0</v>
      </c>
      <c r="C15" s="49"/>
      <c r="D15" s="49"/>
      <c r="E15" s="49"/>
    </row>
    <row r="16" spans="1:248" customFormat="1" ht="15" customHeight="1">
      <c r="A16" s="131" t="s">
        <v>202</v>
      </c>
      <c r="B16" s="140">
        <f t="shared" si="2"/>
        <v>1.905</v>
      </c>
      <c r="C16" s="49">
        <v>1.905</v>
      </c>
      <c r="D16" s="49"/>
      <c r="E16" s="49"/>
    </row>
    <row r="17" spans="1:5" customFormat="1" ht="15" customHeight="1">
      <c r="A17" s="131" t="s">
        <v>181</v>
      </c>
      <c r="B17" s="140">
        <f t="shared" si="2"/>
        <v>0</v>
      </c>
      <c r="C17" s="49"/>
      <c r="D17" s="49"/>
      <c r="E17" s="49"/>
    </row>
    <row r="18" spans="1:5" customFormat="1" ht="15" customHeight="1">
      <c r="A18" s="131" t="s">
        <v>111</v>
      </c>
      <c r="B18" s="140">
        <f t="shared" si="2"/>
        <v>0</v>
      </c>
      <c r="C18" s="49"/>
      <c r="D18" s="49"/>
      <c r="E18" s="49"/>
    </row>
    <row r="19" spans="1:5" customFormat="1" ht="15" customHeight="1">
      <c r="A19" s="131" t="s">
        <v>182</v>
      </c>
      <c r="B19" s="140">
        <f t="shared" si="2"/>
        <v>3.0419999999999998</v>
      </c>
      <c r="C19" s="49">
        <v>3.0419999999999998</v>
      </c>
      <c r="D19" s="49"/>
      <c r="E19" s="49"/>
    </row>
    <row r="20" spans="1:5" customFormat="1" ht="15" customHeight="1">
      <c r="A20" s="131" t="s">
        <v>184</v>
      </c>
      <c r="B20" s="140">
        <f>SUM(C20:E20)</f>
        <v>0</v>
      </c>
      <c r="C20" s="49"/>
      <c r="D20" s="49"/>
      <c r="E20" s="49"/>
    </row>
    <row r="21" spans="1:5" customFormat="1" ht="15" customHeight="1">
      <c r="A21" s="131" t="s">
        <v>185</v>
      </c>
      <c r="B21" s="140">
        <f t="shared" si="2"/>
        <v>0</v>
      </c>
      <c r="C21" s="49"/>
      <c r="D21" s="49"/>
      <c r="E21" s="49"/>
    </row>
    <row r="22" spans="1:5" customFormat="1" ht="15" customHeight="1">
      <c r="A22" s="139" t="s">
        <v>186</v>
      </c>
      <c r="B22" s="140">
        <f>SUM(C22:E22)</f>
        <v>14.255999999999998</v>
      </c>
      <c r="C22" s="140">
        <f>SUM(C23:C49)</f>
        <v>0</v>
      </c>
      <c r="D22" s="140">
        <f>SUM(D23:D49)</f>
        <v>14.255999999999998</v>
      </c>
      <c r="E22" s="140">
        <f>SUM(E23:E49)</f>
        <v>0</v>
      </c>
    </row>
    <row r="23" spans="1:5" customFormat="1" ht="15" customHeight="1">
      <c r="A23" s="131" t="s">
        <v>112</v>
      </c>
      <c r="B23" s="140">
        <f>SUM(C23:E23)</f>
        <v>0.71</v>
      </c>
      <c r="C23" s="49"/>
      <c r="D23" s="49">
        <v>0.71</v>
      </c>
      <c r="E23" s="49"/>
    </row>
    <row r="24" spans="1:5" customFormat="1" ht="15" customHeight="1">
      <c r="A24" s="131" t="s">
        <v>113</v>
      </c>
      <c r="B24" s="140">
        <f>SUM(C24:E24)</f>
        <v>0.3</v>
      </c>
      <c r="C24" s="49"/>
      <c r="D24" s="49">
        <v>0.3</v>
      </c>
      <c r="E24" s="49"/>
    </row>
    <row r="25" spans="1:5" customFormat="1" ht="15" customHeight="1">
      <c r="A25" s="131" t="s">
        <v>187</v>
      </c>
      <c r="B25" s="140">
        <f t="shared" ref="B25:B62" si="3">SUM(C25:E25)</f>
        <v>0</v>
      </c>
      <c r="C25" s="49"/>
      <c r="D25" s="49"/>
      <c r="E25" s="49"/>
    </row>
    <row r="26" spans="1:5" customFormat="1" ht="15" customHeight="1">
      <c r="A26" s="131" t="s">
        <v>198</v>
      </c>
      <c r="B26" s="140">
        <f t="shared" si="3"/>
        <v>0.12</v>
      </c>
      <c r="C26" s="49"/>
      <c r="D26" s="49">
        <v>0.12</v>
      </c>
      <c r="E26" s="49"/>
    </row>
    <row r="27" spans="1:5" customFormat="1" ht="15" customHeight="1">
      <c r="A27" s="131" t="s">
        <v>199</v>
      </c>
      <c r="B27" s="140">
        <f t="shared" si="3"/>
        <v>0.2</v>
      </c>
      <c r="C27" s="49"/>
      <c r="D27" s="49">
        <v>0.2</v>
      </c>
      <c r="E27" s="49"/>
    </row>
    <row r="28" spans="1:5" customFormat="1" ht="15" customHeight="1">
      <c r="A28" s="131" t="s">
        <v>114</v>
      </c>
      <c r="B28" s="140">
        <f t="shared" si="3"/>
        <v>0.18</v>
      </c>
      <c r="C28" s="49"/>
      <c r="D28" s="49">
        <v>0.18</v>
      </c>
      <c r="E28" s="49"/>
    </row>
    <row r="29" spans="1:5" customFormat="1" ht="15" customHeight="1">
      <c r="A29" s="131" t="s">
        <v>188</v>
      </c>
      <c r="B29" s="140">
        <f t="shared" si="3"/>
        <v>1.3129999999999999</v>
      </c>
      <c r="C29" s="49"/>
      <c r="D29" s="49">
        <v>1.3129999999999999</v>
      </c>
      <c r="E29" s="49"/>
    </row>
    <row r="30" spans="1:5" customFormat="1" ht="15" customHeight="1">
      <c r="A30" s="131" t="s">
        <v>189</v>
      </c>
      <c r="B30" s="140">
        <f t="shared" si="3"/>
        <v>0</v>
      </c>
      <c r="C30" s="49"/>
      <c r="D30" s="49"/>
      <c r="E30" s="49"/>
    </row>
    <row r="31" spans="1:5" customFormat="1" ht="15" customHeight="1">
      <c r="A31" s="131" t="s">
        <v>115</v>
      </c>
      <c r="B31" s="140">
        <f t="shared" si="3"/>
        <v>0.25</v>
      </c>
      <c r="C31" s="49"/>
      <c r="D31" s="49">
        <v>0.25</v>
      </c>
      <c r="E31" s="49"/>
    </row>
    <row r="32" spans="1:5" customFormat="1" ht="15" customHeight="1">
      <c r="A32" s="131" t="s">
        <v>203</v>
      </c>
      <c r="B32" s="140">
        <f t="shared" si="3"/>
        <v>0</v>
      </c>
      <c r="C32" s="49"/>
      <c r="D32" s="49"/>
      <c r="E32" s="49"/>
    </row>
    <row r="33" spans="1:5" customFormat="1" ht="15" customHeight="1">
      <c r="A33" s="131" t="s">
        <v>204</v>
      </c>
      <c r="B33" s="140">
        <f t="shared" si="3"/>
        <v>0</v>
      </c>
      <c r="C33" s="49"/>
      <c r="D33" s="49"/>
      <c r="E33" s="49"/>
    </row>
    <row r="34" spans="1:5" customFormat="1" ht="15" customHeight="1">
      <c r="A34" s="131" t="s">
        <v>190</v>
      </c>
      <c r="B34" s="140">
        <f t="shared" si="3"/>
        <v>0</v>
      </c>
      <c r="C34" s="49"/>
      <c r="D34" s="49"/>
      <c r="E34" s="49"/>
    </row>
    <row r="35" spans="1:5" customFormat="1" ht="15" customHeight="1">
      <c r="A35" s="131" t="s">
        <v>103</v>
      </c>
      <c r="B35" s="140">
        <f t="shared" si="3"/>
        <v>0</v>
      </c>
      <c r="C35" s="49"/>
      <c r="D35" s="49"/>
      <c r="E35" s="49"/>
    </row>
    <row r="36" spans="1:5" customFormat="1" ht="15" customHeight="1">
      <c r="A36" s="131" t="s">
        <v>106</v>
      </c>
      <c r="B36" s="140">
        <f t="shared" si="3"/>
        <v>2</v>
      </c>
      <c r="C36" s="49"/>
      <c r="D36" s="49">
        <v>2</v>
      </c>
      <c r="E36" s="49"/>
    </row>
    <row r="37" spans="1:5" customFormat="1" ht="15" customHeight="1">
      <c r="A37" s="131" t="s">
        <v>192</v>
      </c>
      <c r="B37" s="140">
        <f t="shared" si="3"/>
        <v>0</v>
      </c>
      <c r="C37" s="49"/>
      <c r="D37" s="49"/>
      <c r="E37" s="49"/>
    </row>
    <row r="38" spans="1:5" customFormat="1" ht="15" customHeight="1">
      <c r="A38" s="131" t="s">
        <v>205</v>
      </c>
      <c r="B38" s="140">
        <f t="shared" si="3"/>
        <v>5.6000000000000001E-2</v>
      </c>
      <c r="C38" s="49"/>
      <c r="D38" s="49">
        <v>5.6000000000000001E-2</v>
      </c>
      <c r="E38" s="49"/>
    </row>
    <row r="39" spans="1:5" customFormat="1" ht="15" customHeight="1">
      <c r="A39" s="131" t="s">
        <v>193</v>
      </c>
      <c r="B39" s="140">
        <f t="shared" si="3"/>
        <v>0</v>
      </c>
      <c r="C39" s="49"/>
      <c r="D39" s="49"/>
      <c r="E39" s="49"/>
    </row>
    <row r="40" spans="1:5" customFormat="1" ht="15" customHeight="1">
      <c r="A40" s="131" t="s">
        <v>194</v>
      </c>
      <c r="B40" s="140">
        <f t="shared" si="3"/>
        <v>0</v>
      </c>
      <c r="C40" s="49"/>
      <c r="D40" s="49"/>
      <c r="E40" s="49"/>
    </row>
    <row r="41" spans="1:5" customFormat="1" ht="15" customHeight="1">
      <c r="A41" s="131" t="s">
        <v>195</v>
      </c>
      <c r="B41" s="140">
        <f t="shared" si="3"/>
        <v>0</v>
      </c>
      <c r="C41" s="49"/>
      <c r="D41" s="49"/>
      <c r="E41" s="49"/>
    </row>
    <row r="42" spans="1:5" customFormat="1" ht="15" customHeight="1">
      <c r="A42" s="131" t="s">
        <v>196</v>
      </c>
      <c r="B42" s="140">
        <f t="shared" si="3"/>
        <v>0</v>
      </c>
      <c r="C42" s="49"/>
      <c r="D42" s="49"/>
      <c r="E42" s="49"/>
    </row>
    <row r="43" spans="1:5" customFormat="1" ht="15" customHeight="1">
      <c r="A43" s="131" t="s">
        <v>197</v>
      </c>
      <c r="B43" s="140">
        <f t="shared" si="3"/>
        <v>0</v>
      </c>
      <c r="C43" s="49"/>
      <c r="D43" s="49"/>
      <c r="E43" s="49"/>
    </row>
    <row r="44" spans="1:5" customFormat="1" ht="15" customHeight="1">
      <c r="A44" s="131" t="s">
        <v>191</v>
      </c>
      <c r="B44" s="140">
        <f t="shared" si="3"/>
        <v>0.70699999999999996</v>
      </c>
      <c r="C44" s="49"/>
      <c r="D44" s="49">
        <v>0.70699999999999996</v>
      </c>
      <c r="E44" s="49"/>
    </row>
    <row r="45" spans="1:5" customFormat="1" ht="15" customHeight="1">
      <c r="A45" s="131" t="s">
        <v>192</v>
      </c>
      <c r="B45" s="140">
        <f t="shared" si="3"/>
        <v>0</v>
      </c>
      <c r="C45" s="49"/>
      <c r="D45" s="49"/>
      <c r="E45" s="49"/>
    </row>
    <row r="46" spans="1:5" customFormat="1" ht="15" customHeight="1">
      <c r="A46" s="131" t="s">
        <v>104</v>
      </c>
      <c r="B46" s="140">
        <f t="shared" si="3"/>
        <v>3</v>
      </c>
      <c r="C46" s="49"/>
      <c r="D46" s="49">
        <v>3</v>
      </c>
      <c r="E46" s="49"/>
    </row>
    <row r="47" spans="1:5" customFormat="1" ht="15" customHeight="1">
      <c r="A47" s="131" t="s">
        <v>116</v>
      </c>
      <c r="B47" s="140">
        <f t="shared" si="3"/>
        <v>3.42</v>
      </c>
      <c r="C47" s="49"/>
      <c r="D47" s="49">
        <v>3.42</v>
      </c>
      <c r="E47" s="49"/>
    </row>
    <row r="48" spans="1:5" customFormat="1" ht="15" customHeight="1">
      <c r="A48" s="131" t="s">
        <v>200</v>
      </c>
      <c r="B48" s="140">
        <f t="shared" si="3"/>
        <v>0</v>
      </c>
      <c r="C48" s="49"/>
      <c r="D48" s="49"/>
      <c r="E48" s="49"/>
    </row>
    <row r="49" spans="1:5" customFormat="1" ht="15" customHeight="1">
      <c r="A49" s="131" t="s">
        <v>105</v>
      </c>
      <c r="B49" s="140">
        <f t="shared" si="3"/>
        <v>2</v>
      </c>
      <c r="C49" s="49"/>
      <c r="D49" s="49">
        <v>2</v>
      </c>
      <c r="E49" s="49"/>
    </row>
    <row r="50" spans="1:5" customFormat="1" ht="15" customHeight="1">
      <c r="A50" s="139" t="s">
        <v>88</v>
      </c>
      <c r="B50" s="140">
        <f>SUM(C50:E50)</f>
        <v>0</v>
      </c>
      <c r="C50" s="140">
        <f>SUM(C51:C62)</f>
        <v>0</v>
      </c>
      <c r="D50" s="140">
        <f t="shared" ref="D50:E50" si="4">SUM(D51:D62)</f>
        <v>0</v>
      </c>
      <c r="E50" s="140">
        <f t="shared" si="4"/>
        <v>0</v>
      </c>
    </row>
    <row r="51" spans="1:5" customFormat="1" ht="15" customHeight="1">
      <c r="A51" s="132" t="s">
        <v>207</v>
      </c>
      <c r="B51" s="140">
        <f t="shared" si="3"/>
        <v>0</v>
      </c>
      <c r="C51" s="49"/>
      <c r="D51" s="49"/>
      <c r="E51" s="49"/>
    </row>
    <row r="52" spans="1:5" customFormat="1" ht="15" customHeight="1">
      <c r="A52" s="132" t="s">
        <v>117</v>
      </c>
      <c r="B52" s="140">
        <f t="shared" si="3"/>
        <v>0</v>
      </c>
      <c r="C52" s="49"/>
      <c r="D52" s="49"/>
      <c r="E52" s="49"/>
    </row>
    <row r="53" spans="1:5" customFormat="1" ht="15" customHeight="1">
      <c r="A53" s="132" t="s">
        <v>179</v>
      </c>
      <c r="B53" s="140">
        <f t="shared" si="3"/>
        <v>0</v>
      </c>
      <c r="C53" s="49"/>
      <c r="D53" s="49"/>
      <c r="E53" s="49"/>
    </row>
    <row r="54" spans="1:5" customFormat="1" ht="15" customHeight="1">
      <c r="A54" s="132" t="s">
        <v>118</v>
      </c>
      <c r="B54" s="140">
        <f t="shared" si="3"/>
        <v>0</v>
      </c>
      <c r="C54" s="49"/>
      <c r="D54" s="49"/>
      <c r="E54" s="49"/>
    </row>
    <row r="55" spans="1:5" customFormat="1" ht="15" customHeight="1">
      <c r="A55" s="132" t="s">
        <v>119</v>
      </c>
      <c r="B55" s="140">
        <f t="shared" si="3"/>
        <v>0</v>
      </c>
      <c r="C55" s="49"/>
      <c r="D55" s="49"/>
      <c r="E55" s="49"/>
    </row>
    <row r="56" spans="1:5" customFormat="1" ht="15" customHeight="1">
      <c r="A56" s="132" t="s">
        <v>206</v>
      </c>
      <c r="B56" s="140">
        <f t="shared" si="3"/>
        <v>0</v>
      </c>
      <c r="C56" s="49"/>
      <c r="D56" s="49"/>
      <c r="E56" s="49"/>
    </row>
    <row r="57" spans="1:5" customFormat="1" ht="15" customHeight="1">
      <c r="A57" s="132" t="s">
        <v>208</v>
      </c>
      <c r="B57" s="140">
        <f t="shared" si="3"/>
        <v>0</v>
      </c>
      <c r="C57" s="49"/>
      <c r="D57" s="49"/>
      <c r="E57" s="49"/>
    </row>
    <row r="58" spans="1:5" customFormat="1" ht="15" customHeight="1">
      <c r="A58" s="132" t="s">
        <v>209</v>
      </c>
      <c r="B58" s="140">
        <f t="shared" si="3"/>
        <v>0</v>
      </c>
      <c r="C58" s="49"/>
      <c r="D58" s="49"/>
      <c r="E58" s="49"/>
    </row>
    <row r="59" spans="1:5" customFormat="1" ht="15" customHeight="1">
      <c r="A59" s="132" t="s">
        <v>120</v>
      </c>
      <c r="B59" s="140">
        <f t="shared" si="3"/>
        <v>0</v>
      </c>
      <c r="C59" s="49"/>
      <c r="D59" s="49"/>
      <c r="E59" s="49"/>
    </row>
    <row r="60" spans="1:5" customFormat="1" ht="15" customHeight="1">
      <c r="A60" s="132" t="s">
        <v>210</v>
      </c>
      <c r="B60" s="140">
        <f t="shared" si="3"/>
        <v>0</v>
      </c>
      <c r="C60" s="49"/>
      <c r="D60" s="49"/>
      <c r="E60" s="49"/>
    </row>
    <row r="61" spans="1:5" customFormat="1" ht="15" customHeight="1">
      <c r="A61" s="132" t="s">
        <v>212</v>
      </c>
      <c r="B61" s="140">
        <f t="shared" si="3"/>
        <v>0</v>
      </c>
      <c r="C61" s="49"/>
      <c r="D61" s="49"/>
      <c r="E61" s="49"/>
    </row>
    <row r="62" spans="1:5" customFormat="1" ht="15" customHeight="1">
      <c r="A62" s="132" t="s">
        <v>211</v>
      </c>
      <c r="B62" s="140">
        <f t="shared" si="3"/>
        <v>0</v>
      </c>
      <c r="C62" s="49"/>
      <c r="D62" s="49"/>
      <c r="E62" s="49"/>
    </row>
    <row r="63" spans="1:5" customFormat="1" ht="12.75" customHeight="1"/>
    <row r="64" spans="1:5" customFormat="1" ht="12.75" customHeight="1"/>
    <row r="65" customFormat="1" ht="12.75" customHeight="1"/>
    <row r="66" customFormat="1" ht="12.75" customHeight="1"/>
    <row r="67" customFormat="1" ht="12.75" customHeight="1"/>
    <row r="68" customFormat="1" ht="12.75" customHeight="1"/>
    <row r="69" customFormat="1" ht="12.75" customHeight="1"/>
    <row r="70" customFormat="1" ht="12.75" customHeight="1"/>
    <row r="71" customFormat="1" ht="12.75" customHeight="1"/>
    <row r="72" customFormat="1" ht="12.75" customHeight="1"/>
    <row r="73" customFormat="1" ht="12.75" customHeight="1"/>
    <row r="74" customFormat="1" ht="12.75" customHeight="1"/>
    <row r="75" customFormat="1" ht="12.75" customHeight="1"/>
    <row r="76" customFormat="1" ht="12.75" customHeight="1"/>
    <row r="77" customFormat="1" ht="12.75" customHeight="1"/>
    <row r="78" customFormat="1" ht="12.75" customHeight="1"/>
  </sheetData>
  <mergeCells count="7">
    <mergeCell ref="E5:E6"/>
    <mergeCell ref="B4:E4"/>
    <mergeCell ref="A2:E2"/>
    <mergeCell ref="A4:A6"/>
    <mergeCell ref="B5:B6"/>
    <mergeCell ref="C5:C6"/>
    <mergeCell ref="D5:D6"/>
  </mergeCells>
  <phoneticPr fontId="5" type="noConversion"/>
  <printOptions horizontalCentered="1"/>
  <pageMargins left="0.19685039370078741" right="0.19685039370078741" top="0.19685039370078741" bottom="0.39370078740157483" header="0.19685039370078741" footer="0.19685039370078741"/>
  <pageSetup paperSize="9" scale="99" fitToHeight="2"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K51"/>
  <sheetViews>
    <sheetView showGridLines="0" showZeros="0" workbookViewId="0">
      <selection activeCell="I15" sqref="I15"/>
    </sheetView>
  </sheetViews>
  <sheetFormatPr defaultColWidth="11.1640625" defaultRowHeight="14.25"/>
  <cols>
    <col min="1" max="1" width="30.83203125" style="27" customWidth="1"/>
    <col min="2" max="4" width="9" style="27" customWidth="1"/>
    <col min="5" max="5" width="29.83203125" style="27" customWidth="1"/>
    <col min="6" max="10" width="14.83203125" style="27" customWidth="1"/>
    <col min="11" max="16384" width="11.1640625" style="27"/>
  </cols>
  <sheetData>
    <row r="1" spans="1:11" ht="14.25" customHeight="1">
      <c r="A1" s="16" t="s">
        <v>90</v>
      </c>
    </row>
    <row r="2" spans="1:11" ht="22.5" customHeight="1">
      <c r="A2" s="342" t="s">
        <v>245</v>
      </c>
      <c r="B2" s="342"/>
      <c r="C2" s="342"/>
      <c r="D2" s="342"/>
      <c r="E2" s="342"/>
      <c r="F2" s="342"/>
      <c r="G2" s="342"/>
      <c r="H2" s="342"/>
      <c r="I2" s="342"/>
      <c r="J2" s="342"/>
      <c r="K2" s="28"/>
    </row>
    <row r="3" spans="1:11" s="38" customFormat="1" ht="14.25" customHeight="1">
      <c r="A3" s="51"/>
      <c r="B3" s="51"/>
      <c r="C3" s="51"/>
      <c r="D3" s="51"/>
      <c r="E3" s="52"/>
      <c r="F3" s="51"/>
      <c r="G3" s="51"/>
      <c r="H3" s="51"/>
      <c r="I3" s="51"/>
      <c r="J3" s="53" t="s">
        <v>28</v>
      </c>
      <c r="K3" s="31"/>
    </row>
    <row r="4" spans="1:11" s="38" customFormat="1" ht="24" customHeight="1">
      <c r="A4" s="317" t="s">
        <v>81</v>
      </c>
      <c r="B4" s="55" t="s">
        <v>83</v>
      </c>
      <c r="C4" s="55"/>
      <c r="D4" s="56"/>
      <c r="E4" s="317" t="s">
        <v>68</v>
      </c>
      <c r="F4" s="318" t="s">
        <v>14</v>
      </c>
      <c r="G4" s="320" t="s">
        <v>84</v>
      </c>
      <c r="H4" s="321"/>
      <c r="I4" s="321"/>
      <c r="J4" s="316" t="s">
        <v>48</v>
      </c>
      <c r="K4" s="58"/>
    </row>
    <row r="5" spans="1:11" s="38" customFormat="1" ht="24" customHeight="1">
      <c r="A5" s="317"/>
      <c r="B5" s="54" t="s">
        <v>85</v>
      </c>
      <c r="C5" s="54" t="s">
        <v>86</v>
      </c>
      <c r="D5" s="54" t="s">
        <v>87</v>
      </c>
      <c r="E5" s="317"/>
      <c r="F5" s="319"/>
      <c r="G5" s="57" t="s">
        <v>26</v>
      </c>
      <c r="H5" s="57" t="s">
        <v>27</v>
      </c>
      <c r="I5" s="57" t="s">
        <v>88</v>
      </c>
      <c r="J5" s="316"/>
      <c r="K5" s="58"/>
    </row>
    <row r="6" spans="1:11" s="64" customFormat="1" ht="24" customHeight="1">
      <c r="A6" s="59"/>
      <c r="B6" s="60"/>
      <c r="C6" s="61"/>
      <c r="D6" s="61"/>
      <c r="E6" s="268"/>
      <c r="F6" s="63">
        <f>SUM(G6:J6)</f>
        <v>0</v>
      </c>
      <c r="G6" s="63"/>
      <c r="H6" s="63"/>
      <c r="I6" s="63"/>
      <c r="J6" s="63"/>
      <c r="K6" s="51"/>
    </row>
    <row r="7" spans="1:11" s="270" customFormat="1" ht="24" customHeight="1">
      <c r="A7" s="261" t="s">
        <v>357</v>
      </c>
      <c r="B7" s="262"/>
      <c r="C7" s="263"/>
      <c r="D7" s="263"/>
      <c r="E7" s="264"/>
      <c r="F7" s="265">
        <f t="shared" ref="F7:F10" si="0">SUM(G7:J7)</f>
        <v>0</v>
      </c>
      <c r="G7" s="265"/>
      <c r="H7" s="265"/>
      <c r="I7" s="265"/>
      <c r="J7" s="265"/>
      <c r="K7" s="269"/>
    </row>
    <row r="8" spans="1:11" s="270" customFormat="1" ht="24" customHeight="1">
      <c r="A8" s="261"/>
      <c r="B8" s="262"/>
      <c r="C8" s="263"/>
      <c r="D8" s="263"/>
      <c r="E8" s="264"/>
      <c r="F8" s="265">
        <f t="shared" si="0"/>
        <v>0</v>
      </c>
      <c r="G8" s="265"/>
      <c r="H8" s="265"/>
      <c r="I8" s="265"/>
      <c r="J8" s="265"/>
      <c r="K8" s="269"/>
    </row>
    <row r="9" spans="1:11" s="270" customFormat="1" ht="24" customHeight="1">
      <c r="A9" s="261"/>
      <c r="B9" s="262"/>
      <c r="C9" s="263"/>
      <c r="D9" s="263"/>
      <c r="E9" s="264"/>
      <c r="F9" s="265">
        <f t="shared" si="0"/>
        <v>0</v>
      </c>
      <c r="G9" s="265"/>
      <c r="H9" s="265"/>
      <c r="I9" s="265"/>
      <c r="J9" s="265"/>
      <c r="K9" s="269"/>
    </row>
    <row r="10" spans="1:11" s="270" customFormat="1" ht="24" customHeight="1">
      <c r="A10" s="261"/>
      <c r="B10" s="262"/>
      <c r="C10" s="263"/>
      <c r="D10" s="263"/>
      <c r="E10" s="264"/>
      <c r="F10" s="265">
        <f t="shared" si="0"/>
        <v>0</v>
      </c>
      <c r="G10" s="265"/>
      <c r="H10" s="265"/>
      <c r="I10" s="265"/>
      <c r="J10" s="265"/>
      <c r="K10" s="269"/>
    </row>
    <row r="11" spans="1:11" customFormat="1" ht="11.25" customHeight="1"/>
    <row r="12" spans="1:11" customFormat="1" ht="11.25" customHeight="1"/>
    <row r="13" spans="1:11" customFormat="1" ht="11.25" customHeight="1"/>
    <row r="14" spans="1:11" customFormat="1" ht="11.25" customHeight="1"/>
    <row r="15" spans="1:11" customFormat="1" ht="11.25" customHeight="1"/>
    <row r="16" spans="1:11" customFormat="1" ht="11.25" customHeight="1"/>
    <row r="17" spans="1:11" customFormat="1" ht="11.25" customHeight="1"/>
    <row r="18" spans="1:11" customFormat="1" ht="11.25" customHeight="1"/>
    <row r="19" spans="1:11" customFormat="1" ht="11.25" customHeight="1"/>
    <row r="20" spans="1:11" customFormat="1" ht="11.25" customHeight="1"/>
    <row r="21" spans="1:11" customFormat="1" ht="11.25" customHeight="1"/>
    <row r="22" spans="1:11" customFormat="1" ht="11.25" customHeight="1"/>
    <row r="23" spans="1:11" customFormat="1" ht="11.25" customHeight="1"/>
    <row r="24" spans="1:11" customFormat="1" ht="28.5" customHeight="1"/>
    <row r="25" spans="1:11" ht="14.25" customHeight="1">
      <c r="A25" s="28"/>
      <c r="B25" s="28"/>
      <c r="C25" s="28"/>
      <c r="D25" s="28"/>
      <c r="E25" s="28"/>
      <c r="F25" s="28"/>
      <c r="G25" s="28"/>
      <c r="H25" s="28"/>
      <c r="I25" s="28"/>
      <c r="J25" s="28"/>
      <c r="K25" s="28"/>
    </row>
    <row r="26" spans="1:11" ht="14.25" customHeight="1">
      <c r="A26" s="28"/>
      <c r="B26" s="28"/>
      <c r="C26" s="28"/>
      <c r="D26" s="28"/>
      <c r="E26" s="28"/>
      <c r="F26" s="28"/>
      <c r="G26" s="28"/>
      <c r="H26" s="28"/>
      <c r="I26" s="28"/>
      <c r="J26" s="28"/>
      <c r="K26" s="28"/>
    </row>
    <row r="27" spans="1:11" ht="14.25" customHeight="1">
      <c r="A27" s="28"/>
      <c r="B27" s="28"/>
      <c r="C27" s="28"/>
      <c r="D27" s="28"/>
      <c r="E27" s="28"/>
      <c r="F27" s="28"/>
      <c r="G27" s="28"/>
      <c r="H27" s="28"/>
      <c r="I27" s="28"/>
      <c r="J27" s="28"/>
      <c r="K27" s="28"/>
    </row>
    <row r="28" spans="1:11" ht="14.25" customHeight="1">
      <c r="A28" s="28"/>
      <c r="B28" s="28"/>
      <c r="C28" s="28"/>
      <c r="D28" s="28"/>
      <c r="E28" s="28"/>
      <c r="F28" s="28"/>
      <c r="G28" s="28"/>
      <c r="H28" s="28"/>
      <c r="I28" s="28"/>
      <c r="J28" s="28"/>
      <c r="K28" s="28"/>
    </row>
    <row r="29" spans="1:11" ht="14.25" customHeight="1">
      <c r="A29" s="28"/>
      <c r="B29" s="28"/>
      <c r="C29" s="28"/>
      <c r="D29" s="28"/>
      <c r="E29" s="28"/>
      <c r="F29" s="28"/>
      <c r="G29" s="28"/>
      <c r="H29" s="28"/>
      <c r="I29" s="28"/>
      <c r="J29" s="28"/>
      <c r="K29" s="28"/>
    </row>
    <row r="30" spans="1:11" ht="14.25" customHeight="1">
      <c r="A30" s="28"/>
      <c r="B30" s="28"/>
      <c r="C30" s="28"/>
      <c r="D30" s="28"/>
      <c r="E30" s="28"/>
      <c r="F30" s="28"/>
      <c r="G30" s="28"/>
      <c r="H30" s="28"/>
      <c r="I30" s="28"/>
      <c r="J30" s="28"/>
      <c r="K30" s="28"/>
    </row>
    <row r="31" spans="1:11" ht="14.25" customHeight="1">
      <c r="A31" s="28"/>
      <c r="B31" s="28"/>
      <c r="C31" s="28"/>
      <c r="D31" s="28"/>
      <c r="E31" s="28"/>
      <c r="F31" s="28"/>
      <c r="G31" s="28"/>
      <c r="H31" s="28"/>
      <c r="I31" s="28"/>
      <c r="J31" s="28"/>
      <c r="K31" s="28"/>
    </row>
    <row r="32" spans="1:11" ht="14.25" customHeight="1">
      <c r="A32" s="28"/>
      <c r="B32" s="28"/>
      <c r="C32" s="28"/>
      <c r="D32" s="28"/>
      <c r="E32" s="28"/>
      <c r="F32" s="28"/>
      <c r="G32" s="28"/>
      <c r="H32" s="28"/>
      <c r="I32" s="28"/>
      <c r="J32" s="28"/>
      <c r="K32" s="28"/>
    </row>
    <row r="33" spans="1:11" ht="14.25" customHeight="1">
      <c r="A33" s="28"/>
      <c r="B33" s="28"/>
      <c r="C33" s="28"/>
      <c r="D33" s="28"/>
      <c r="E33" s="28"/>
      <c r="F33" s="28"/>
      <c r="G33" s="28"/>
      <c r="H33" s="28"/>
      <c r="I33" s="28"/>
      <c r="J33" s="28"/>
      <c r="K33" s="28"/>
    </row>
    <row r="34" spans="1:11" ht="14.25" customHeight="1">
      <c r="A34" s="28"/>
      <c r="B34" s="28"/>
      <c r="C34" s="28"/>
      <c r="D34" s="28"/>
      <c r="E34" s="28"/>
      <c r="F34" s="28"/>
      <c r="G34" s="28"/>
      <c r="H34" s="28"/>
      <c r="I34" s="28"/>
      <c r="J34" s="28"/>
      <c r="K34" s="28"/>
    </row>
    <row r="35" spans="1:11" ht="14.25" customHeight="1">
      <c r="A35" s="28"/>
      <c r="B35" s="28"/>
      <c r="C35" s="28"/>
      <c r="D35" s="28"/>
      <c r="E35" s="28"/>
      <c r="F35" s="28"/>
      <c r="G35" s="28"/>
      <c r="H35" s="28"/>
      <c r="I35" s="28"/>
      <c r="J35" s="28"/>
      <c r="K35" s="28"/>
    </row>
    <row r="36" spans="1:11" ht="14.25" customHeight="1">
      <c r="A36" s="28"/>
      <c r="B36" s="28"/>
      <c r="C36" s="28"/>
      <c r="D36" s="28"/>
      <c r="E36" s="28"/>
      <c r="F36" s="28"/>
      <c r="G36" s="28"/>
      <c r="H36" s="28"/>
      <c r="I36" s="28"/>
      <c r="J36" s="28"/>
      <c r="K36" s="28"/>
    </row>
    <row r="37" spans="1:11" ht="14.25" customHeight="1">
      <c r="A37" s="28"/>
      <c r="B37" s="28"/>
      <c r="C37" s="28"/>
      <c r="D37" s="28"/>
      <c r="E37" s="28"/>
      <c r="F37" s="28"/>
      <c r="G37" s="28"/>
      <c r="H37" s="28"/>
      <c r="I37" s="28"/>
      <c r="J37" s="28"/>
      <c r="K37" s="28"/>
    </row>
    <row r="38" spans="1:11" ht="14.25" customHeight="1">
      <c r="A38" s="28"/>
      <c r="B38" s="28"/>
      <c r="C38" s="28"/>
      <c r="D38" s="28"/>
      <c r="E38" s="28"/>
      <c r="F38" s="28"/>
      <c r="G38" s="28"/>
      <c r="H38" s="28"/>
      <c r="I38" s="28"/>
      <c r="J38" s="28"/>
      <c r="K38" s="28"/>
    </row>
    <row r="39" spans="1:11" ht="14.25" customHeight="1">
      <c r="A39" s="28"/>
      <c r="B39" s="28"/>
      <c r="C39" s="28"/>
      <c r="D39" s="28"/>
      <c r="E39" s="28"/>
      <c r="F39" s="28"/>
      <c r="G39" s="28"/>
      <c r="H39" s="28"/>
      <c r="I39" s="28"/>
      <c r="J39" s="28"/>
      <c r="K39" s="28"/>
    </row>
    <row r="40" spans="1:11" ht="14.25" customHeight="1">
      <c r="A40" s="28"/>
      <c r="B40" s="28"/>
      <c r="C40" s="28"/>
      <c r="D40" s="28"/>
      <c r="E40" s="28"/>
      <c r="F40" s="28"/>
      <c r="G40" s="28"/>
      <c r="H40" s="28"/>
      <c r="I40" s="28"/>
      <c r="J40" s="28"/>
      <c r="K40" s="28"/>
    </row>
    <row r="41" spans="1:11" ht="14.25" customHeight="1">
      <c r="A41" s="28"/>
      <c r="B41" s="28"/>
      <c r="C41" s="28"/>
      <c r="D41" s="28"/>
      <c r="E41" s="28"/>
      <c r="F41" s="28"/>
      <c r="G41" s="28"/>
      <c r="H41" s="28"/>
      <c r="I41" s="28"/>
      <c r="J41" s="28"/>
      <c r="K41" s="28"/>
    </row>
    <row r="42" spans="1:11" ht="14.25" customHeight="1">
      <c r="A42" s="28"/>
      <c r="B42" s="28"/>
      <c r="C42" s="28"/>
      <c r="D42" s="28"/>
      <c r="E42" s="28"/>
      <c r="F42" s="28"/>
      <c r="G42" s="28"/>
      <c r="H42" s="28"/>
      <c r="I42" s="28"/>
      <c r="J42" s="28"/>
      <c r="K42" s="28"/>
    </row>
    <row r="43" spans="1:11" ht="14.25" customHeight="1">
      <c r="A43" s="28"/>
      <c r="B43" s="28"/>
      <c r="C43" s="28"/>
      <c r="D43" s="28"/>
      <c r="E43" s="28"/>
      <c r="F43" s="28"/>
      <c r="G43" s="28"/>
      <c r="H43" s="28"/>
      <c r="I43" s="28"/>
      <c r="J43" s="28"/>
      <c r="K43" s="28"/>
    </row>
    <row r="44" spans="1:11" ht="14.25" customHeight="1">
      <c r="A44" s="28"/>
      <c r="B44" s="28"/>
      <c r="C44" s="28"/>
      <c r="D44" s="28"/>
      <c r="E44" s="28"/>
      <c r="F44" s="28"/>
      <c r="G44" s="28"/>
      <c r="H44" s="28"/>
      <c r="I44" s="28"/>
      <c r="J44" s="28"/>
      <c r="K44" s="28"/>
    </row>
    <row r="45" spans="1:11" ht="14.25" customHeight="1">
      <c r="A45" s="28"/>
      <c r="B45" s="28"/>
      <c r="C45" s="28"/>
      <c r="D45" s="28"/>
      <c r="E45" s="28"/>
      <c r="F45" s="28"/>
      <c r="G45" s="28"/>
      <c r="H45" s="28"/>
      <c r="I45" s="28"/>
      <c r="J45" s="28"/>
      <c r="K45" s="28"/>
    </row>
    <row r="46" spans="1:11" ht="14.25" customHeight="1">
      <c r="A46" s="28"/>
      <c r="B46" s="28"/>
      <c r="C46" s="28"/>
      <c r="D46" s="28"/>
      <c r="E46" s="28"/>
      <c r="F46" s="28"/>
      <c r="G46" s="28"/>
      <c r="H46" s="28"/>
      <c r="I46" s="28"/>
      <c r="J46" s="28"/>
      <c r="K46" s="28"/>
    </row>
    <row r="47" spans="1:11" ht="14.25" customHeight="1">
      <c r="A47" s="28"/>
      <c r="B47" s="28"/>
      <c r="C47" s="28"/>
      <c r="D47" s="28"/>
      <c r="E47" s="28"/>
      <c r="F47" s="28"/>
      <c r="G47" s="28"/>
      <c r="H47" s="28"/>
      <c r="I47" s="28"/>
      <c r="J47" s="28"/>
      <c r="K47" s="28"/>
    </row>
    <row r="48" spans="1:11" ht="14.25" customHeight="1">
      <c r="A48" s="28"/>
      <c r="B48" s="28"/>
      <c r="C48" s="28"/>
      <c r="D48" s="28"/>
      <c r="E48" s="28"/>
      <c r="F48" s="28"/>
      <c r="G48" s="28"/>
      <c r="H48" s="28"/>
      <c r="I48" s="28"/>
      <c r="J48" s="28"/>
      <c r="K48" s="28"/>
    </row>
    <row r="49" spans="1:11" ht="14.25" customHeight="1">
      <c r="A49" s="28"/>
      <c r="B49" s="28"/>
      <c r="C49" s="28"/>
      <c r="D49" s="28"/>
      <c r="E49" s="28"/>
      <c r="F49" s="28"/>
      <c r="G49" s="28"/>
      <c r="H49" s="28"/>
      <c r="I49" s="28"/>
      <c r="J49" s="28"/>
      <c r="K49" s="28"/>
    </row>
    <row r="50" spans="1:11" ht="14.25" customHeight="1">
      <c r="A50" s="28"/>
      <c r="B50" s="28"/>
      <c r="C50" s="28"/>
      <c r="D50" s="28"/>
      <c r="E50" s="28"/>
      <c r="F50" s="28"/>
      <c r="G50" s="28"/>
      <c r="H50" s="28"/>
      <c r="I50" s="28"/>
      <c r="J50" s="28"/>
      <c r="K50" s="28"/>
    </row>
    <row r="51" spans="1:11" ht="14.25" customHeight="1">
      <c r="A51" s="28"/>
      <c r="B51" s="28"/>
      <c r="C51" s="28"/>
      <c r="D51" s="28"/>
      <c r="E51" s="28"/>
      <c r="F51" s="28"/>
      <c r="G51" s="28"/>
      <c r="H51" s="28"/>
      <c r="I51" s="28"/>
      <c r="J51" s="28"/>
      <c r="K51" s="28"/>
    </row>
  </sheetData>
  <mergeCells count="6">
    <mergeCell ref="A2:J2"/>
    <mergeCell ref="J4:J5"/>
    <mergeCell ref="A4:A5"/>
    <mergeCell ref="E4:E5"/>
    <mergeCell ref="F4:F5"/>
    <mergeCell ref="G4:I4"/>
  </mergeCells>
  <phoneticPr fontId="5" type="noConversion"/>
  <printOptions horizontalCentered="1"/>
  <pageMargins left="0.39370078740157483" right="0.39370078740157483" top="0.39370078740157483" bottom="0.59055118110236227" header="0.31496062992125984" footer="0.1968503937007874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K51"/>
  <sheetViews>
    <sheetView showGridLines="0" showZeros="0" workbookViewId="0">
      <selection activeCell="D10" sqref="D10"/>
    </sheetView>
  </sheetViews>
  <sheetFormatPr defaultColWidth="11.1640625" defaultRowHeight="14.25"/>
  <cols>
    <col min="1" max="1" width="30.83203125" style="27" customWidth="1"/>
    <col min="2" max="4" width="9.33203125" style="27" customWidth="1"/>
    <col min="5" max="5" width="25.83203125" style="27" customWidth="1"/>
    <col min="6" max="10" width="16.83203125" style="27" customWidth="1"/>
    <col min="11" max="16384" width="11.1640625" style="27"/>
  </cols>
  <sheetData>
    <row r="1" spans="1:11" ht="14.25" customHeight="1">
      <c r="A1" s="16" t="s">
        <v>91</v>
      </c>
    </row>
    <row r="2" spans="1:11" ht="22.5" customHeight="1">
      <c r="A2" s="342" t="s">
        <v>356</v>
      </c>
      <c r="B2" s="342"/>
      <c r="C2" s="342"/>
      <c r="D2" s="342"/>
      <c r="E2" s="342"/>
      <c r="F2" s="342"/>
      <c r="G2" s="342"/>
      <c r="H2" s="342"/>
      <c r="I2" s="342"/>
      <c r="J2" s="342"/>
      <c r="K2" s="28"/>
    </row>
    <row r="3" spans="1:11" s="38" customFormat="1" ht="14.25" customHeight="1">
      <c r="A3" s="51"/>
      <c r="B3" s="51"/>
      <c r="C3" s="51"/>
      <c r="D3" s="51"/>
      <c r="E3" s="52"/>
      <c r="F3" s="51"/>
      <c r="G3" s="51"/>
      <c r="H3" s="51"/>
      <c r="I3" s="51"/>
      <c r="J3" s="53" t="s">
        <v>28</v>
      </c>
      <c r="K3" s="31"/>
    </row>
    <row r="4" spans="1:11" s="38" customFormat="1" ht="24" customHeight="1">
      <c r="A4" s="317" t="s">
        <v>81</v>
      </c>
      <c r="B4" s="55" t="s">
        <v>83</v>
      </c>
      <c r="C4" s="55"/>
      <c r="D4" s="56"/>
      <c r="E4" s="317" t="s">
        <v>68</v>
      </c>
      <c r="F4" s="318" t="s">
        <v>14</v>
      </c>
      <c r="G4" s="320" t="s">
        <v>84</v>
      </c>
      <c r="H4" s="321"/>
      <c r="I4" s="321"/>
      <c r="J4" s="316" t="s">
        <v>48</v>
      </c>
      <c r="K4" s="58"/>
    </row>
    <row r="5" spans="1:11" s="38" customFormat="1" ht="24" customHeight="1">
      <c r="A5" s="344"/>
      <c r="B5" s="267" t="s">
        <v>85</v>
      </c>
      <c r="C5" s="267" t="s">
        <v>86</v>
      </c>
      <c r="D5" s="267" t="s">
        <v>87</v>
      </c>
      <c r="E5" s="344"/>
      <c r="F5" s="319"/>
      <c r="G5" s="243" t="s">
        <v>26</v>
      </c>
      <c r="H5" s="243" t="s">
        <v>27</v>
      </c>
      <c r="I5" s="243" t="s">
        <v>88</v>
      </c>
      <c r="J5" s="343"/>
      <c r="K5" s="58"/>
    </row>
    <row r="6" spans="1:11" s="270" customFormat="1" ht="24" customHeight="1">
      <c r="A6" s="59"/>
      <c r="B6" s="60"/>
      <c r="C6" s="61"/>
      <c r="D6" s="61"/>
      <c r="E6" s="268"/>
      <c r="F6" s="63">
        <f>SUM(G6:J6)</f>
        <v>0</v>
      </c>
      <c r="G6" s="63"/>
      <c r="H6" s="63"/>
      <c r="I6" s="63"/>
      <c r="J6" s="63"/>
      <c r="K6" s="269"/>
    </row>
    <row r="7" spans="1:11" s="266" customFormat="1" ht="23.25" customHeight="1">
      <c r="A7" s="261" t="s">
        <v>357</v>
      </c>
      <c r="B7" s="262"/>
      <c r="C7" s="263"/>
      <c r="D7" s="263"/>
      <c r="E7" s="264"/>
      <c r="F7" s="265">
        <f t="shared" ref="F7:F14" si="0">SUM(G7:J7)</f>
        <v>0</v>
      </c>
      <c r="G7" s="265"/>
      <c r="H7" s="265"/>
      <c r="I7" s="265"/>
      <c r="J7" s="265"/>
    </row>
    <row r="8" spans="1:11" s="266" customFormat="1" ht="23.25" customHeight="1">
      <c r="A8" s="261"/>
      <c r="B8" s="262"/>
      <c r="C8" s="263"/>
      <c r="D8" s="263"/>
      <c r="E8" s="264"/>
      <c r="F8" s="265">
        <f t="shared" si="0"/>
        <v>0</v>
      </c>
      <c r="G8" s="265"/>
      <c r="H8" s="265"/>
      <c r="I8" s="265"/>
      <c r="J8" s="265"/>
    </row>
    <row r="9" spans="1:11" s="266" customFormat="1" ht="23.25" customHeight="1">
      <c r="A9" s="261"/>
      <c r="B9" s="262"/>
      <c r="C9" s="263"/>
      <c r="D9" s="263"/>
      <c r="E9" s="264"/>
      <c r="F9" s="265">
        <f t="shared" si="0"/>
        <v>0</v>
      </c>
      <c r="G9" s="265"/>
      <c r="H9" s="265"/>
      <c r="I9" s="265"/>
      <c r="J9" s="265"/>
    </row>
    <row r="10" spans="1:11" s="266" customFormat="1" ht="23.25" customHeight="1">
      <c r="A10" s="261"/>
      <c r="B10" s="262"/>
      <c r="C10" s="263"/>
      <c r="D10" s="263"/>
      <c r="E10" s="264"/>
      <c r="F10" s="265">
        <f t="shared" si="0"/>
        <v>0</v>
      </c>
      <c r="G10" s="265"/>
      <c r="H10" s="265"/>
      <c r="I10" s="265"/>
      <c r="J10" s="265"/>
    </row>
    <row r="11" spans="1:11" s="266" customFormat="1" ht="23.25" customHeight="1">
      <c r="A11" s="261"/>
      <c r="B11" s="262"/>
      <c r="C11" s="263"/>
      <c r="D11" s="263"/>
      <c r="E11" s="264"/>
      <c r="F11" s="265">
        <f t="shared" si="0"/>
        <v>0</v>
      </c>
      <c r="G11" s="265"/>
      <c r="H11" s="265"/>
      <c r="I11" s="265"/>
      <c r="J11" s="265"/>
    </row>
    <row r="12" spans="1:11" s="266" customFormat="1" ht="23.25" customHeight="1">
      <c r="A12" s="261"/>
      <c r="B12" s="262"/>
      <c r="C12" s="263"/>
      <c r="D12" s="263"/>
      <c r="E12" s="264"/>
      <c r="F12" s="265">
        <f t="shared" si="0"/>
        <v>0</v>
      </c>
      <c r="G12" s="265"/>
      <c r="H12" s="265"/>
      <c r="I12" s="265"/>
      <c r="J12" s="265"/>
    </row>
    <row r="13" spans="1:11" s="266" customFormat="1" ht="23.25" customHeight="1">
      <c r="A13" s="261"/>
      <c r="B13" s="262"/>
      <c r="C13" s="263"/>
      <c r="D13" s="263"/>
      <c r="E13" s="264"/>
      <c r="F13" s="265">
        <f t="shared" si="0"/>
        <v>0</v>
      </c>
      <c r="G13" s="265"/>
      <c r="H13" s="265"/>
      <c r="I13" s="265"/>
      <c r="J13" s="265"/>
    </row>
    <row r="14" spans="1:11" s="266" customFormat="1" ht="23.25" customHeight="1">
      <c r="A14" s="261"/>
      <c r="B14" s="262"/>
      <c r="C14" s="263"/>
      <c r="D14" s="263"/>
      <c r="E14" s="264"/>
      <c r="F14" s="265">
        <f t="shared" si="0"/>
        <v>0</v>
      </c>
      <c r="G14" s="265"/>
      <c r="H14" s="265"/>
      <c r="I14" s="265"/>
      <c r="J14" s="265"/>
    </row>
    <row r="15" spans="1:11" customFormat="1" ht="23.25" customHeight="1"/>
    <row r="16" spans="1:11" customFormat="1" ht="11.25" customHeight="1"/>
    <row r="17" spans="1:11" customFormat="1" ht="11.25" customHeight="1"/>
    <row r="18" spans="1:11" customFormat="1" ht="11.25" customHeight="1"/>
    <row r="19" spans="1:11" customFormat="1" ht="11.25" customHeight="1"/>
    <row r="20" spans="1:11" customFormat="1" ht="11.25" customHeight="1"/>
    <row r="21" spans="1:11" customFormat="1" ht="11.25" customHeight="1"/>
    <row r="22" spans="1:11" customFormat="1" ht="11.25" customHeight="1"/>
    <row r="23" spans="1:11" customFormat="1" ht="11.25" customHeight="1"/>
    <row r="24" spans="1:11" customFormat="1" ht="28.5" customHeight="1"/>
    <row r="25" spans="1:11" ht="14.25" customHeight="1">
      <c r="A25" s="28"/>
      <c r="B25" s="28"/>
      <c r="C25" s="28"/>
      <c r="D25" s="28"/>
      <c r="E25" s="28"/>
      <c r="F25" s="28"/>
      <c r="G25" s="28"/>
      <c r="H25" s="28"/>
      <c r="I25" s="28"/>
      <c r="J25" s="28"/>
      <c r="K25" s="28"/>
    </row>
    <row r="26" spans="1:11" ht="14.25" customHeight="1">
      <c r="A26" s="28"/>
      <c r="B26" s="28"/>
      <c r="C26" s="28"/>
      <c r="D26" s="28"/>
      <c r="E26" s="28"/>
      <c r="F26" s="28"/>
      <c r="G26" s="28"/>
      <c r="H26" s="28"/>
      <c r="I26" s="28"/>
      <c r="J26" s="28"/>
      <c r="K26" s="28"/>
    </row>
    <row r="27" spans="1:11" ht="14.25" customHeight="1">
      <c r="A27" s="28"/>
      <c r="B27" s="28"/>
      <c r="C27" s="28"/>
      <c r="D27" s="28"/>
      <c r="E27" s="28"/>
      <c r="F27" s="28"/>
      <c r="G27" s="28"/>
      <c r="H27" s="28"/>
      <c r="I27" s="28"/>
      <c r="J27" s="28"/>
      <c r="K27" s="28"/>
    </row>
    <row r="28" spans="1:11" ht="14.25" customHeight="1">
      <c r="A28" s="28"/>
      <c r="B28" s="28"/>
      <c r="C28" s="28"/>
      <c r="D28" s="28"/>
      <c r="E28" s="28"/>
      <c r="F28" s="28"/>
      <c r="G28" s="28"/>
      <c r="H28" s="28"/>
      <c r="I28" s="28"/>
      <c r="J28" s="28"/>
      <c r="K28" s="28"/>
    </row>
    <row r="29" spans="1:11" ht="14.25" customHeight="1">
      <c r="A29" s="28"/>
      <c r="B29" s="28"/>
      <c r="C29" s="28"/>
      <c r="D29" s="28"/>
      <c r="E29" s="28"/>
      <c r="F29" s="28"/>
      <c r="G29" s="28"/>
      <c r="H29" s="28"/>
      <c r="I29" s="28"/>
      <c r="J29" s="28"/>
      <c r="K29" s="28"/>
    </row>
    <row r="30" spans="1:11" ht="14.25" customHeight="1">
      <c r="A30" s="28"/>
      <c r="B30" s="28"/>
      <c r="C30" s="28"/>
      <c r="D30" s="28"/>
      <c r="E30" s="28"/>
      <c r="F30" s="28"/>
      <c r="G30" s="28"/>
      <c r="H30" s="28"/>
      <c r="I30" s="28"/>
      <c r="J30" s="28"/>
      <c r="K30" s="28"/>
    </row>
    <row r="31" spans="1:11" ht="14.25" customHeight="1">
      <c r="A31" s="28"/>
      <c r="B31" s="28"/>
      <c r="C31" s="28"/>
      <c r="D31" s="28"/>
      <c r="E31" s="28"/>
      <c r="F31" s="28"/>
      <c r="G31" s="28"/>
      <c r="H31" s="28"/>
      <c r="I31" s="28"/>
      <c r="J31" s="28"/>
      <c r="K31" s="28"/>
    </row>
    <row r="32" spans="1:11" ht="14.25" customHeight="1">
      <c r="A32" s="28"/>
      <c r="B32" s="28"/>
      <c r="C32" s="28"/>
      <c r="D32" s="28"/>
      <c r="E32" s="28"/>
      <c r="F32" s="28"/>
      <c r="G32" s="28"/>
      <c r="H32" s="28"/>
      <c r="I32" s="28"/>
      <c r="J32" s="28"/>
      <c r="K32" s="28"/>
    </row>
    <row r="33" spans="1:11" ht="14.25" customHeight="1">
      <c r="A33" s="28"/>
      <c r="B33" s="28"/>
      <c r="C33" s="28"/>
      <c r="D33" s="28"/>
      <c r="E33" s="28"/>
      <c r="F33" s="28"/>
      <c r="G33" s="28"/>
      <c r="H33" s="28"/>
      <c r="I33" s="28"/>
      <c r="J33" s="28"/>
      <c r="K33" s="28"/>
    </row>
    <row r="34" spans="1:11" ht="14.25" customHeight="1">
      <c r="A34" s="28"/>
      <c r="B34" s="28"/>
      <c r="C34" s="28"/>
      <c r="D34" s="28"/>
      <c r="E34" s="28"/>
      <c r="F34" s="28"/>
      <c r="G34" s="28"/>
      <c r="H34" s="28"/>
      <c r="I34" s="28"/>
      <c r="J34" s="28"/>
      <c r="K34" s="28"/>
    </row>
    <row r="35" spans="1:11" ht="14.25" customHeight="1">
      <c r="A35" s="28"/>
      <c r="B35" s="28"/>
      <c r="C35" s="28"/>
      <c r="D35" s="28"/>
      <c r="E35" s="28"/>
      <c r="F35" s="28"/>
      <c r="G35" s="28"/>
      <c r="H35" s="28"/>
      <c r="I35" s="28"/>
      <c r="J35" s="28"/>
      <c r="K35" s="28"/>
    </row>
    <row r="36" spans="1:11" ht="14.25" customHeight="1">
      <c r="A36" s="28"/>
      <c r="B36" s="28"/>
      <c r="C36" s="28"/>
      <c r="D36" s="28"/>
      <c r="E36" s="28"/>
      <c r="F36" s="28"/>
      <c r="G36" s="28"/>
      <c r="H36" s="28"/>
      <c r="I36" s="28"/>
      <c r="J36" s="28"/>
      <c r="K36" s="28"/>
    </row>
    <row r="37" spans="1:11" ht="14.25" customHeight="1">
      <c r="A37" s="28"/>
      <c r="B37" s="28"/>
      <c r="C37" s="28"/>
      <c r="D37" s="28"/>
      <c r="E37" s="28"/>
      <c r="F37" s="28"/>
      <c r="G37" s="28"/>
      <c r="H37" s="28"/>
      <c r="I37" s="28"/>
      <c r="J37" s="28"/>
      <c r="K37" s="28"/>
    </row>
    <row r="38" spans="1:11" ht="14.25" customHeight="1">
      <c r="A38" s="28"/>
      <c r="B38" s="28"/>
      <c r="C38" s="28"/>
      <c r="D38" s="28"/>
      <c r="E38" s="28"/>
      <c r="F38" s="28"/>
      <c r="G38" s="28"/>
      <c r="H38" s="28"/>
      <c r="I38" s="28"/>
      <c r="J38" s="28"/>
      <c r="K38" s="28"/>
    </row>
    <row r="39" spans="1:11" ht="14.25" customHeight="1">
      <c r="A39" s="28"/>
      <c r="B39" s="28"/>
      <c r="C39" s="28"/>
      <c r="D39" s="28"/>
      <c r="E39" s="28"/>
      <c r="F39" s="28"/>
      <c r="G39" s="28"/>
      <c r="H39" s="28"/>
      <c r="I39" s="28"/>
      <c r="J39" s="28"/>
      <c r="K39" s="28"/>
    </row>
    <row r="40" spans="1:11" ht="14.25" customHeight="1">
      <c r="A40" s="28"/>
      <c r="B40" s="28"/>
      <c r="C40" s="28"/>
      <c r="D40" s="28"/>
      <c r="E40" s="28"/>
      <c r="F40" s="28"/>
      <c r="G40" s="28"/>
      <c r="H40" s="28"/>
      <c r="I40" s="28"/>
      <c r="J40" s="28"/>
      <c r="K40" s="28"/>
    </row>
    <row r="41" spans="1:11" ht="14.25" customHeight="1">
      <c r="A41" s="28"/>
      <c r="B41" s="28"/>
      <c r="C41" s="28"/>
      <c r="D41" s="28"/>
      <c r="E41" s="28"/>
      <c r="F41" s="28"/>
      <c r="G41" s="28"/>
      <c r="H41" s="28"/>
      <c r="I41" s="28"/>
      <c r="J41" s="28"/>
      <c r="K41" s="28"/>
    </row>
    <row r="42" spans="1:11" ht="14.25" customHeight="1">
      <c r="A42" s="28"/>
      <c r="B42" s="28"/>
      <c r="C42" s="28"/>
      <c r="D42" s="28"/>
      <c r="E42" s="28"/>
      <c r="F42" s="28"/>
      <c r="G42" s="28"/>
      <c r="H42" s="28"/>
      <c r="I42" s="28"/>
      <c r="J42" s="28"/>
      <c r="K42" s="28"/>
    </row>
    <row r="43" spans="1:11" ht="14.25" customHeight="1">
      <c r="A43" s="28"/>
      <c r="B43" s="28"/>
      <c r="C43" s="28"/>
      <c r="D43" s="28"/>
      <c r="E43" s="28"/>
      <c r="F43" s="28"/>
      <c r="G43" s="28"/>
      <c r="H43" s="28"/>
      <c r="I43" s="28"/>
      <c r="J43" s="28"/>
      <c r="K43" s="28"/>
    </row>
    <row r="44" spans="1:11" ht="14.25" customHeight="1">
      <c r="A44" s="28"/>
      <c r="B44" s="28"/>
      <c r="C44" s="28"/>
      <c r="D44" s="28"/>
      <c r="E44" s="28"/>
      <c r="F44" s="28"/>
      <c r="G44" s="28"/>
      <c r="H44" s="28"/>
      <c r="I44" s="28"/>
      <c r="J44" s="28"/>
      <c r="K44" s="28"/>
    </row>
    <row r="45" spans="1:11" ht="14.25" customHeight="1">
      <c r="A45" s="28"/>
      <c r="B45" s="28"/>
      <c r="C45" s="28"/>
      <c r="D45" s="28"/>
      <c r="E45" s="28"/>
      <c r="F45" s="28"/>
      <c r="G45" s="28"/>
      <c r="H45" s="28"/>
      <c r="I45" s="28"/>
      <c r="J45" s="28"/>
      <c r="K45" s="28"/>
    </row>
    <row r="46" spans="1:11" ht="14.25" customHeight="1">
      <c r="A46" s="28"/>
      <c r="B46" s="28"/>
      <c r="C46" s="28"/>
      <c r="D46" s="28"/>
      <c r="E46" s="28"/>
      <c r="F46" s="28"/>
      <c r="G46" s="28"/>
      <c r="H46" s="28"/>
      <c r="I46" s="28"/>
      <c r="J46" s="28"/>
      <c r="K46" s="28"/>
    </row>
    <row r="47" spans="1:11" ht="14.25" customHeight="1">
      <c r="A47" s="28"/>
      <c r="B47" s="28"/>
      <c r="C47" s="28"/>
      <c r="D47" s="28"/>
      <c r="E47" s="28"/>
      <c r="F47" s="28"/>
      <c r="G47" s="28"/>
      <c r="H47" s="28"/>
      <c r="I47" s="28"/>
      <c r="J47" s="28"/>
      <c r="K47" s="28"/>
    </row>
    <row r="48" spans="1:11" ht="14.25" customHeight="1">
      <c r="A48" s="28"/>
      <c r="B48" s="28"/>
      <c r="C48" s="28"/>
      <c r="D48" s="28"/>
      <c r="E48" s="28"/>
      <c r="F48" s="28"/>
      <c r="G48" s="28"/>
      <c r="H48" s="28"/>
      <c r="I48" s="28"/>
      <c r="J48" s="28"/>
      <c r="K48" s="28"/>
    </row>
    <row r="49" spans="1:11" ht="14.25" customHeight="1">
      <c r="A49" s="28"/>
      <c r="B49" s="28"/>
      <c r="C49" s="28"/>
      <c r="D49" s="28"/>
      <c r="E49" s="28"/>
      <c r="F49" s="28"/>
      <c r="G49" s="28"/>
      <c r="H49" s="28"/>
      <c r="I49" s="28"/>
      <c r="J49" s="28"/>
      <c r="K49" s="28"/>
    </row>
    <row r="50" spans="1:11" ht="14.25" customHeight="1">
      <c r="A50" s="28"/>
      <c r="B50" s="28"/>
      <c r="C50" s="28"/>
      <c r="D50" s="28"/>
      <c r="E50" s="28"/>
      <c r="F50" s="28"/>
      <c r="G50" s="28"/>
      <c r="H50" s="28"/>
      <c r="I50" s="28"/>
      <c r="J50" s="28"/>
      <c r="K50" s="28"/>
    </row>
    <row r="51" spans="1:11" ht="14.25" customHeight="1">
      <c r="A51" s="28"/>
      <c r="B51" s="28"/>
      <c r="C51" s="28"/>
      <c r="D51" s="28"/>
      <c r="E51" s="28"/>
      <c r="F51" s="28"/>
      <c r="G51" s="28"/>
      <c r="H51" s="28"/>
      <c r="I51" s="28"/>
      <c r="J51" s="28"/>
      <c r="K51" s="28"/>
    </row>
  </sheetData>
  <mergeCells count="6">
    <mergeCell ref="A2:J2"/>
    <mergeCell ref="J4:J5"/>
    <mergeCell ref="A4:A5"/>
    <mergeCell ref="E4:E5"/>
    <mergeCell ref="F4:F5"/>
    <mergeCell ref="G4:I4"/>
  </mergeCells>
  <phoneticPr fontId="5" type="noConversion"/>
  <printOptions horizontalCentered="1"/>
  <pageMargins left="0.39370078740157483" right="0.39370078740157483" top="0.39370078740157483" bottom="0.59055118110236227" header="0.31496062992125984" footer="0.1968503937007874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K51"/>
  <sheetViews>
    <sheetView showGridLines="0" showZeros="0" workbookViewId="0">
      <selection activeCell="C10" sqref="C10"/>
    </sheetView>
  </sheetViews>
  <sheetFormatPr defaultColWidth="11.1640625" defaultRowHeight="14.25"/>
  <cols>
    <col min="1" max="1" width="33.33203125" style="27" customWidth="1"/>
    <col min="2" max="4" width="10" style="27" customWidth="1"/>
    <col min="5" max="5" width="26.83203125" style="27" customWidth="1"/>
    <col min="6" max="10" width="15.5" style="27" customWidth="1"/>
    <col min="11" max="16384" width="11.1640625" style="27"/>
  </cols>
  <sheetData>
    <row r="1" spans="1:11" ht="14.25" customHeight="1">
      <c r="A1" s="16" t="s">
        <v>92</v>
      </c>
    </row>
    <row r="2" spans="1:11" ht="25.5" customHeight="1">
      <c r="A2" s="315" t="s">
        <v>246</v>
      </c>
      <c r="B2" s="315"/>
      <c r="C2" s="315"/>
      <c r="D2" s="315"/>
      <c r="E2" s="315"/>
      <c r="F2" s="315"/>
      <c r="G2" s="315"/>
      <c r="H2" s="315"/>
      <c r="I2" s="315"/>
      <c r="J2" s="315"/>
      <c r="K2" s="28"/>
    </row>
    <row r="3" spans="1:11" ht="14.25" customHeight="1">
      <c r="A3" s="29"/>
      <c r="B3" s="29"/>
      <c r="C3" s="29"/>
      <c r="D3" s="29"/>
      <c r="E3" s="30"/>
      <c r="F3" s="29"/>
      <c r="G3" s="29"/>
      <c r="H3" s="29"/>
      <c r="I3" s="29"/>
      <c r="J3" s="53" t="s">
        <v>28</v>
      </c>
      <c r="K3" s="31"/>
    </row>
    <row r="4" spans="1:11" s="38" customFormat="1" ht="24" customHeight="1">
      <c r="A4" s="317" t="s">
        <v>81</v>
      </c>
      <c r="B4" s="55" t="s">
        <v>83</v>
      </c>
      <c r="C4" s="55"/>
      <c r="D4" s="56"/>
      <c r="E4" s="317" t="s">
        <v>68</v>
      </c>
      <c r="F4" s="318" t="s">
        <v>14</v>
      </c>
      <c r="G4" s="320" t="s">
        <v>84</v>
      </c>
      <c r="H4" s="321"/>
      <c r="I4" s="321"/>
      <c r="J4" s="316" t="s">
        <v>48</v>
      </c>
      <c r="K4" s="58"/>
    </row>
    <row r="5" spans="1:11" s="38" customFormat="1" ht="24" customHeight="1">
      <c r="A5" s="317"/>
      <c r="B5" s="54" t="s">
        <v>85</v>
      </c>
      <c r="C5" s="54" t="s">
        <v>86</v>
      </c>
      <c r="D5" s="54" t="s">
        <v>87</v>
      </c>
      <c r="E5" s="317"/>
      <c r="F5" s="319"/>
      <c r="G5" s="57" t="s">
        <v>26</v>
      </c>
      <c r="H5" s="57" t="s">
        <v>27</v>
      </c>
      <c r="I5" s="57" t="s">
        <v>88</v>
      </c>
      <c r="J5" s="316"/>
      <c r="K5" s="58"/>
    </row>
    <row r="6" spans="1:11" s="64" customFormat="1" ht="22.5" customHeight="1">
      <c r="A6" s="59"/>
      <c r="B6" s="60"/>
      <c r="C6" s="61"/>
      <c r="D6" s="61"/>
      <c r="E6" s="268"/>
      <c r="F6" s="63">
        <f>SUM(G6:J6)</f>
        <v>0</v>
      </c>
      <c r="G6" s="63"/>
      <c r="H6" s="63"/>
      <c r="I6" s="63"/>
      <c r="J6" s="63"/>
      <c r="K6" s="51"/>
    </row>
    <row r="7" spans="1:11" s="266" customFormat="1" ht="22.5" customHeight="1">
      <c r="A7" s="261" t="s">
        <v>357</v>
      </c>
      <c r="B7" s="262"/>
      <c r="C7" s="263"/>
      <c r="D7" s="263"/>
      <c r="E7" s="264"/>
      <c r="F7" s="265">
        <f t="shared" ref="F7:F14" si="0">SUM(G7:J7)</f>
        <v>0</v>
      </c>
      <c r="G7" s="265"/>
      <c r="H7" s="265"/>
      <c r="I7" s="265"/>
      <c r="J7" s="265"/>
    </row>
    <row r="8" spans="1:11" s="266" customFormat="1" ht="22.5" customHeight="1">
      <c r="A8" s="261"/>
      <c r="B8" s="262"/>
      <c r="C8" s="263"/>
      <c r="D8" s="263"/>
      <c r="E8" s="264"/>
      <c r="F8" s="265">
        <f t="shared" si="0"/>
        <v>0</v>
      </c>
      <c r="G8" s="265"/>
      <c r="H8" s="265"/>
      <c r="I8" s="265"/>
      <c r="J8" s="265"/>
    </row>
    <row r="9" spans="1:11" s="266" customFormat="1" ht="22.5" customHeight="1">
      <c r="A9" s="261"/>
      <c r="B9" s="262"/>
      <c r="C9" s="263"/>
      <c r="D9" s="263"/>
      <c r="E9" s="264"/>
      <c r="F9" s="265">
        <f t="shared" si="0"/>
        <v>0</v>
      </c>
      <c r="G9" s="265"/>
      <c r="H9" s="265"/>
      <c r="I9" s="265"/>
      <c r="J9" s="265"/>
    </row>
    <row r="10" spans="1:11" s="266" customFormat="1" ht="22.5" customHeight="1">
      <c r="A10" s="261"/>
      <c r="B10" s="262"/>
      <c r="C10" s="263"/>
      <c r="D10" s="263"/>
      <c r="E10" s="264"/>
      <c r="F10" s="265">
        <f t="shared" si="0"/>
        <v>0</v>
      </c>
      <c r="G10" s="265"/>
      <c r="H10" s="265"/>
      <c r="I10" s="265"/>
      <c r="J10" s="265"/>
    </row>
    <row r="11" spans="1:11" s="266" customFormat="1" ht="22.5" customHeight="1">
      <c r="A11" s="261"/>
      <c r="B11" s="262"/>
      <c r="C11" s="263"/>
      <c r="D11" s="263"/>
      <c r="E11" s="264"/>
      <c r="F11" s="265">
        <f t="shared" si="0"/>
        <v>0</v>
      </c>
      <c r="G11" s="265"/>
      <c r="H11" s="265"/>
      <c r="I11" s="265"/>
      <c r="J11" s="265"/>
    </row>
    <row r="12" spans="1:11" s="266" customFormat="1" ht="22.5" customHeight="1">
      <c r="A12" s="261"/>
      <c r="B12" s="262"/>
      <c r="C12" s="263"/>
      <c r="D12" s="263"/>
      <c r="E12" s="264"/>
      <c r="F12" s="265">
        <f t="shared" si="0"/>
        <v>0</v>
      </c>
      <c r="G12" s="265"/>
      <c r="H12" s="265"/>
      <c r="I12" s="265"/>
      <c r="J12" s="265"/>
    </row>
    <row r="13" spans="1:11" s="266" customFormat="1" ht="22.5" customHeight="1">
      <c r="A13" s="261"/>
      <c r="B13" s="262"/>
      <c r="C13" s="263"/>
      <c r="D13" s="263"/>
      <c r="E13" s="264"/>
      <c r="F13" s="265">
        <f t="shared" si="0"/>
        <v>0</v>
      </c>
      <c r="G13" s="265"/>
      <c r="H13" s="265"/>
      <c r="I13" s="265"/>
      <c r="J13" s="265"/>
    </row>
    <row r="14" spans="1:11" s="266" customFormat="1" ht="22.5" customHeight="1">
      <c r="A14" s="261"/>
      <c r="B14" s="262"/>
      <c r="C14" s="263"/>
      <c r="D14" s="263"/>
      <c r="E14" s="264"/>
      <c r="F14" s="265">
        <f t="shared" si="0"/>
        <v>0</v>
      </c>
      <c r="G14" s="265"/>
      <c r="H14" s="265"/>
      <c r="I14" s="265"/>
      <c r="J14" s="265"/>
    </row>
    <row r="15" spans="1:11" customFormat="1" ht="22.5" customHeight="1"/>
    <row r="16" spans="1:11" customFormat="1" ht="11.25" customHeight="1"/>
    <row r="17" spans="1:11" customFormat="1" ht="11.25" customHeight="1"/>
    <row r="18" spans="1:11" customFormat="1" ht="11.25" customHeight="1"/>
    <row r="19" spans="1:11" customFormat="1" ht="11.25" customHeight="1"/>
    <row r="20" spans="1:11" customFormat="1" ht="11.25" customHeight="1"/>
    <row r="21" spans="1:11" customFormat="1" ht="11.25" customHeight="1"/>
    <row r="22" spans="1:11" customFormat="1" ht="11.25" customHeight="1"/>
    <row r="23" spans="1:11" customFormat="1" ht="11.25" customHeight="1"/>
    <row r="24" spans="1:11" customFormat="1" ht="28.5" customHeight="1"/>
    <row r="25" spans="1:11" ht="14.25" customHeight="1">
      <c r="A25" s="28"/>
      <c r="B25" s="28"/>
      <c r="C25" s="28"/>
      <c r="D25" s="28"/>
      <c r="E25" s="28"/>
      <c r="F25" s="28"/>
      <c r="G25" s="28"/>
      <c r="H25" s="28"/>
      <c r="I25" s="28"/>
      <c r="J25" s="28"/>
      <c r="K25" s="28"/>
    </row>
    <row r="26" spans="1:11" ht="14.25" customHeight="1">
      <c r="A26" s="28"/>
      <c r="B26" s="28"/>
      <c r="C26" s="28"/>
      <c r="D26" s="28"/>
      <c r="E26" s="28"/>
      <c r="F26" s="28"/>
      <c r="G26" s="28"/>
      <c r="H26" s="28"/>
      <c r="I26" s="28"/>
      <c r="J26" s="28"/>
      <c r="K26" s="28"/>
    </row>
    <row r="27" spans="1:11" ht="14.25" customHeight="1">
      <c r="A27" s="28"/>
      <c r="B27" s="28"/>
      <c r="C27" s="28"/>
      <c r="D27" s="28"/>
      <c r="E27" s="28"/>
      <c r="F27" s="28"/>
      <c r="G27" s="28"/>
      <c r="H27" s="28"/>
      <c r="I27" s="28"/>
      <c r="J27" s="28"/>
      <c r="K27" s="28"/>
    </row>
    <row r="28" spans="1:11" ht="14.25" customHeight="1">
      <c r="A28" s="28"/>
      <c r="B28" s="28"/>
      <c r="C28" s="28"/>
      <c r="D28" s="28"/>
      <c r="E28" s="28"/>
      <c r="F28" s="28"/>
      <c r="G28" s="28"/>
      <c r="H28" s="28"/>
      <c r="I28" s="28"/>
      <c r="J28" s="28"/>
      <c r="K28" s="28"/>
    </row>
    <row r="29" spans="1:11" ht="14.25" customHeight="1">
      <c r="A29" s="28"/>
      <c r="B29" s="28"/>
      <c r="C29" s="28"/>
      <c r="D29" s="28"/>
      <c r="E29" s="28"/>
      <c r="F29" s="28"/>
      <c r="G29" s="28"/>
      <c r="H29" s="28"/>
      <c r="I29" s="28"/>
      <c r="J29" s="28"/>
      <c r="K29" s="28"/>
    </row>
    <row r="30" spans="1:11" ht="14.25" customHeight="1">
      <c r="A30" s="28"/>
      <c r="B30" s="28"/>
      <c r="C30" s="28"/>
      <c r="D30" s="28"/>
      <c r="E30" s="28"/>
      <c r="F30" s="28"/>
      <c r="G30" s="28"/>
      <c r="H30" s="28"/>
      <c r="I30" s="28"/>
      <c r="J30" s="28"/>
      <c r="K30" s="28"/>
    </row>
    <row r="31" spans="1:11" ht="14.25" customHeight="1">
      <c r="A31" s="28"/>
      <c r="B31" s="28"/>
      <c r="C31" s="28"/>
      <c r="D31" s="28"/>
      <c r="E31" s="28"/>
      <c r="F31" s="28"/>
      <c r="G31" s="28"/>
      <c r="H31" s="28"/>
      <c r="I31" s="28"/>
      <c r="J31" s="28"/>
      <c r="K31" s="28"/>
    </row>
    <row r="32" spans="1:11" ht="14.25" customHeight="1">
      <c r="A32" s="28"/>
      <c r="B32" s="28"/>
      <c r="C32" s="28"/>
      <c r="D32" s="28"/>
      <c r="E32" s="28"/>
      <c r="F32" s="28"/>
      <c r="G32" s="28"/>
      <c r="H32" s="28"/>
      <c r="I32" s="28"/>
      <c r="J32" s="28"/>
      <c r="K32" s="28"/>
    </row>
    <row r="33" spans="1:11" ht="14.25" customHeight="1">
      <c r="A33" s="28"/>
      <c r="B33" s="28"/>
      <c r="C33" s="28"/>
      <c r="D33" s="28"/>
      <c r="E33" s="28"/>
      <c r="F33" s="28"/>
      <c r="G33" s="28"/>
      <c r="H33" s="28"/>
      <c r="I33" s="28"/>
      <c r="J33" s="28"/>
      <c r="K33" s="28"/>
    </row>
    <row r="34" spans="1:11" ht="14.25" customHeight="1">
      <c r="A34" s="28"/>
      <c r="B34" s="28"/>
      <c r="C34" s="28"/>
      <c r="D34" s="28"/>
      <c r="E34" s="28"/>
      <c r="F34" s="28"/>
      <c r="G34" s="28"/>
      <c r="H34" s="28"/>
      <c r="I34" s="28"/>
      <c r="J34" s="28"/>
      <c r="K34" s="28"/>
    </row>
    <row r="35" spans="1:11" ht="14.25" customHeight="1">
      <c r="A35" s="28"/>
      <c r="B35" s="28"/>
      <c r="C35" s="28"/>
      <c r="D35" s="28"/>
      <c r="E35" s="28"/>
      <c r="F35" s="28"/>
      <c r="G35" s="28"/>
      <c r="H35" s="28"/>
      <c r="I35" s="28"/>
      <c r="J35" s="28"/>
      <c r="K35" s="28"/>
    </row>
    <row r="36" spans="1:11" ht="14.25" customHeight="1">
      <c r="A36" s="28"/>
      <c r="B36" s="28"/>
      <c r="C36" s="28"/>
      <c r="D36" s="28"/>
      <c r="E36" s="28"/>
      <c r="F36" s="28"/>
      <c r="G36" s="28"/>
      <c r="H36" s="28"/>
      <c r="I36" s="28"/>
      <c r="J36" s="28"/>
      <c r="K36" s="28"/>
    </row>
    <row r="37" spans="1:11" ht="14.25" customHeight="1">
      <c r="A37" s="28"/>
      <c r="B37" s="28"/>
      <c r="C37" s="28"/>
      <c r="D37" s="28"/>
      <c r="E37" s="28"/>
      <c r="F37" s="28"/>
      <c r="G37" s="28"/>
      <c r="H37" s="28"/>
      <c r="I37" s="28"/>
      <c r="J37" s="28"/>
      <c r="K37" s="28"/>
    </row>
    <row r="38" spans="1:11" ht="14.25" customHeight="1">
      <c r="A38" s="28"/>
      <c r="B38" s="28"/>
      <c r="C38" s="28"/>
      <c r="D38" s="28"/>
      <c r="E38" s="28"/>
      <c r="F38" s="28"/>
      <c r="G38" s="28"/>
      <c r="H38" s="28"/>
      <c r="I38" s="28"/>
      <c r="J38" s="28"/>
      <c r="K38" s="28"/>
    </row>
    <row r="39" spans="1:11" ht="14.25" customHeight="1">
      <c r="A39" s="28"/>
      <c r="B39" s="28"/>
      <c r="C39" s="28"/>
      <c r="D39" s="28"/>
      <c r="E39" s="28"/>
      <c r="F39" s="28"/>
      <c r="G39" s="28"/>
      <c r="H39" s="28"/>
      <c r="I39" s="28"/>
      <c r="J39" s="28"/>
      <c r="K39" s="28"/>
    </row>
    <row r="40" spans="1:11" ht="14.25" customHeight="1">
      <c r="A40" s="28"/>
      <c r="B40" s="28"/>
      <c r="C40" s="28"/>
      <c r="D40" s="28"/>
      <c r="E40" s="28"/>
      <c r="F40" s="28"/>
      <c r="G40" s="28"/>
      <c r="H40" s="28"/>
      <c r="I40" s="28"/>
      <c r="J40" s="28"/>
      <c r="K40" s="28"/>
    </row>
    <row r="41" spans="1:11" ht="14.25" customHeight="1">
      <c r="A41" s="28"/>
      <c r="B41" s="28"/>
      <c r="C41" s="28"/>
      <c r="D41" s="28"/>
      <c r="E41" s="28"/>
      <c r="F41" s="28"/>
      <c r="G41" s="28"/>
      <c r="H41" s="28"/>
      <c r="I41" s="28"/>
      <c r="J41" s="28"/>
      <c r="K41" s="28"/>
    </row>
    <row r="42" spans="1:11" ht="14.25" customHeight="1">
      <c r="A42" s="28"/>
      <c r="B42" s="28"/>
      <c r="C42" s="28"/>
      <c r="D42" s="28"/>
      <c r="E42" s="28"/>
      <c r="F42" s="28"/>
      <c r="G42" s="28"/>
      <c r="H42" s="28"/>
      <c r="I42" s="28"/>
      <c r="J42" s="28"/>
      <c r="K42" s="28"/>
    </row>
    <row r="43" spans="1:11" ht="14.25" customHeight="1">
      <c r="A43" s="28"/>
      <c r="B43" s="28"/>
      <c r="C43" s="28"/>
      <c r="D43" s="28"/>
      <c r="E43" s="28"/>
      <c r="F43" s="28"/>
      <c r="G43" s="28"/>
      <c r="H43" s="28"/>
      <c r="I43" s="28"/>
      <c r="J43" s="28"/>
      <c r="K43" s="28"/>
    </row>
    <row r="44" spans="1:11" ht="14.25" customHeight="1">
      <c r="A44" s="28"/>
      <c r="B44" s="28"/>
      <c r="C44" s="28"/>
      <c r="D44" s="28"/>
      <c r="E44" s="28"/>
      <c r="F44" s="28"/>
      <c r="G44" s="28"/>
      <c r="H44" s="28"/>
      <c r="I44" s="28"/>
      <c r="J44" s="28"/>
      <c r="K44" s="28"/>
    </row>
    <row r="45" spans="1:11" ht="14.25" customHeight="1">
      <c r="A45" s="28"/>
      <c r="B45" s="28"/>
      <c r="C45" s="28"/>
      <c r="D45" s="28"/>
      <c r="E45" s="28"/>
      <c r="F45" s="28"/>
      <c r="G45" s="28"/>
      <c r="H45" s="28"/>
      <c r="I45" s="28"/>
      <c r="J45" s="28"/>
      <c r="K45" s="28"/>
    </row>
    <row r="46" spans="1:11" ht="14.25" customHeight="1">
      <c r="A46" s="28"/>
      <c r="B46" s="28"/>
      <c r="C46" s="28"/>
      <c r="D46" s="28"/>
      <c r="E46" s="28"/>
      <c r="F46" s="28"/>
      <c r="G46" s="28"/>
      <c r="H46" s="28"/>
      <c r="I46" s="28"/>
      <c r="J46" s="28"/>
      <c r="K46" s="28"/>
    </row>
    <row r="47" spans="1:11" ht="14.25" customHeight="1">
      <c r="A47" s="28"/>
      <c r="B47" s="28"/>
      <c r="C47" s="28"/>
      <c r="D47" s="28"/>
      <c r="E47" s="28"/>
      <c r="F47" s="28"/>
      <c r="G47" s="28"/>
      <c r="H47" s="28"/>
      <c r="I47" s="28"/>
      <c r="J47" s="28"/>
      <c r="K47" s="28"/>
    </row>
    <row r="48" spans="1:11" ht="14.25" customHeight="1">
      <c r="A48" s="28"/>
      <c r="B48" s="28"/>
      <c r="C48" s="28"/>
      <c r="D48" s="28"/>
      <c r="E48" s="28"/>
      <c r="F48" s="28"/>
      <c r="G48" s="28"/>
      <c r="H48" s="28"/>
      <c r="I48" s="28"/>
      <c r="J48" s="28"/>
      <c r="K48" s="28"/>
    </row>
    <row r="49" spans="1:11" ht="14.25" customHeight="1">
      <c r="A49" s="28"/>
      <c r="B49" s="28"/>
      <c r="C49" s="28"/>
      <c r="D49" s="28"/>
      <c r="E49" s="28"/>
      <c r="F49" s="28"/>
      <c r="G49" s="28"/>
      <c r="H49" s="28"/>
      <c r="I49" s="28"/>
      <c r="J49" s="28"/>
      <c r="K49" s="28"/>
    </row>
    <row r="50" spans="1:11" ht="14.25" customHeight="1">
      <c r="A50" s="28"/>
      <c r="B50" s="28"/>
      <c r="C50" s="28"/>
      <c r="D50" s="28"/>
      <c r="E50" s="28"/>
      <c r="F50" s="28"/>
      <c r="G50" s="28"/>
      <c r="H50" s="28"/>
      <c r="I50" s="28"/>
      <c r="J50" s="28"/>
      <c r="K50" s="28"/>
    </row>
    <row r="51" spans="1:11" ht="14.25" customHeight="1">
      <c r="A51" s="28"/>
      <c r="B51" s="28"/>
      <c r="C51" s="28"/>
      <c r="D51" s="28"/>
      <c r="E51" s="28"/>
      <c r="F51" s="28"/>
      <c r="G51" s="28"/>
      <c r="H51" s="28"/>
      <c r="I51" s="28"/>
      <c r="J51" s="28"/>
      <c r="K51" s="28"/>
    </row>
  </sheetData>
  <mergeCells count="6">
    <mergeCell ref="A2:J2"/>
    <mergeCell ref="J4:J5"/>
    <mergeCell ref="A4:A5"/>
    <mergeCell ref="E4:E5"/>
    <mergeCell ref="F4:F5"/>
    <mergeCell ref="G4:I4"/>
  </mergeCells>
  <phoneticPr fontId="5" type="noConversion"/>
  <printOptions horizontalCentered="1"/>
  <pageMargins left="0.39370078740157483" right="0.39370078740157483" top="0.39370078740157483" bottom="0.59055118110236227" header="0.31496062992125984"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K51"/>
  <sheetViews>
    <sheetView showGridLines="0" showZeros="0" workbookViewId="0">
      <selection activeCell="A15" sqref="A15"/>
    </sheetView>
  </sheetViews>
  <sheetFormatPr defaultColWidth="11.1640625" defaultRowHeight="14.25"/>
  <cols>
    <col min="1" max="1" width="33.33203125" style="27" customWidth="1"/>
    <col min="2" max="4" width="8.5" style="27" customWidth="1"/>
    <col min="5" max="5" width="27.1640625" style="27" customWidth="1"/>
    <col min="6" max="10" width="15.6640625" style="27" customWidth="1"/>
    <col min="11" max="16384" width="11.1640625" style="27"/>
  </cols>
  <sheetData>
    <row r="1" spans="1:11" ht="14.25" customHeight="1">
      <c r="A1" s="16" t="s">
        <v>99</v>
      </c>
    </row>
    <row r="2" spans="1:11" ht="25.5" customHeight="1">
      <c r="A2" s="315" t="s">
        <v>247</v>
      </c>
      <c r="B2" s="315"/>
      <c r="C2" s="315"/>
      <c r="D2" s="315"/>
      <c r="E2" s="315"/>
      <c r="F2" s="315"/>
      <c r="G2" s="315"/>
      <c r="H2" s="315"/>
      <c r="I2" s="315"/>
      <c r="J2" s="315"/>
      <c r="K2" s="28"/>
    </row>
    <row r="3" spans="1:11" s="38" customFormat="1" ht="14.25" customHeight="1">
      <c r="A3" s="51"/>
      <c r="B3" s="51"/>
      <c r="C3" s="51"/>
      <c r="D3" s="51"/>
      <c r="E3" s="52"/>
      <c r="F3" s="51"/>
      <c r="G3" s="51"/>
      <c r="H3" s="51"/>
      <c r="I3" s="51"/>
      <c r="J3" s="53" t="s">
        <v>28</v>
      </c>
      <c r="K3" s="31"/>
    </row>
    <row r="4" spans="1:11" s="38" customFormat="1" ht="24" customHeight="1">
      <c r="A4" s="317" t="s">
        <v>81</v>
      </c>
      <c r="B4" s="55" t="s">
        <v>83</v>
      </c>
      <c r="C4" s="55"/>
      <c r="D4" s="56"/>
      <c r="E4" s="317" t="s">
        <v>68</v>
      </c>
      <c r="F4" s="318" t="s">
        <v>14</v>
      </c>
      <c r="G4" s="320" t="s">
        <v>84</v>
      </c>
      <c r="H4" s="321"/>
      <c r="I4" s="321"/>
      <c r="J4" s="316" t="s">
        <v>48</v>
      </c>
      <c r="K4" s="58"/>
    </row>
    <row r="5" spans="1:11" s="38" customFormat="1" ht="24" customHeight="1">
      <c r="A5" s="317"/>
      <c r="B5" s="54" t="s">
        <v>85</v>
      </c>
      <c r="C5" s="54" t="s">
        <v>86</v>
      </c>
      <c r="D5" s="54" t="s">
        <v>87</v>
      </c>
      <c r="E5" s="317"/>
      <c r="F5" s="319"/>
      <c r="G5" s="57" t="s">
        <v>26</v>
      </c>
      <c r="H5" s="57" t="s">
        <v>27</v>
      </c>
      <c r="I5" s="57" t="s">
        <v>88</v>
      </c>
      <c r="J5" s="316"/>
      <c r="K5" s="58"/>
    </row>
    <row r="6" spans="1:11" s="64" customFormat="1" ht="27" customHeight="1">
      <c r="A6" s="59"/>
      <c r="B6" s="60"/>
      <c r="C6" s="61"/>
      <c r="D6" s="61"/>
      <c r="E6" s="268"/>
      <c r="F6" s="63">
        <f>SUM(G6:J6)</f>
        <v>0</v>
      </c>
      <c r="G6" s="63"/>
      <c r="H6" s="63"/>
      <c r="I6" s="63"/>
      <c r="J6" s="63"/>
      <c r="K6" s="51"/>
    </row>
    <row r="7" spans="1:11" s="266" customFormat="1" ht="27" customHeight="1">
      <c r="A7" s="261" t="s">
        <v>358</v>
      </c>
      <c r="B7" s="262"/>
      <c r="C7" s="263"/>
      <c r="D7" s="263"/>
      <c r="E7" s="264"/>
      <c r="F7" s="265">
        <f t="shared" ref="F7:F12" si="0">SUM(G7:J7)</f>
        <v>0</v>
      </c>
      <c r="G7" s="265"/>
      <c r="H7" s="265"/>
      <c r="I7" s="265"/>
      <c r="J7" s="265"/>
    </row>
    <row r="8" spans="1:11" customFormat="1" ht="27" customHeight="1">
      <c r="A8" s="261"/>
      <c r="B8" s="262"/>
      <c r="C8" s="263"/>
      <c r="D8" s="263"/>
      <c r="E8" s="264"/>
      <c r="F8" s="265">
        <f t="shared" si="0"/>
        <v>0</v>
      </c>
      <c r="G8" s="265"/>
      <c r="H8" s="265"/>
      <c r="I8" s="265"/>
      <c r="J8" s="265"/>
    </row>
    <row r="9" spans="1:11" customFormat="1" ht="27" customHeight="1">
      <c r="A9" s="261"/>
      <c r="B9" s="262"/>
      <c r="C9" s="263"/>
      <c r="D9" s="263"/>
      <c r="E9" s="264"/>
      <c r="F9" s="265">
        <f t="shared" si="0"/>
        <v>0</v>
      </c>
      <c r="G9" s="265"/>
      <c r="H9" s="265"/>
      <c r="I9" s="265"/>
      <c r="J9" s="265"/>
    </row>
    <row r="10" spans="1:11" customFormat="1" ht="27" customHeight="1">
      <c r="A10" s="261"/>
      <c r="B10" s="262"/>
      <c r="C10" s="263"/>
      <c r="D10" s="263"/>
      <c r="E10" s="264"/>
      <c r="F10" s="265">
        <f t="shared" si="0"/>
        <v>0</v>
      </c>
      <c r="G10" s="265"/>
      <c r="H10" s="265"/>
      <c r="I10" s="265"/>
      <c r="J10" s="265"/>
    </row>
    <row r="11" spans="1:11" customFormat="1" ht="27" customHeight="1">
      <c r="A11" s="261"/>
      <c r="B11" s="262"/>
      <c r="C11" s="263"/>
      <c r="D11" s="263"/>
      <c r="E11" s="264"/>
      <c r="F11" s="265">
        <f t="shared" si="0"/>
        <v>0</v>
      </c>
      <c r="G11" s="265"/>
      <c r="H11" s="265"/>
      <c r="I11" s="265"/>
      <c r="J11" s="265"/>
    </row>
    <row r="12" spans="1:11" customFormat="1" ht="27" customHeight="1">
      <c r="A12" s="261"/>
      <c r="B12" s="262"/>
      <c r="C12" s="263"/>
      <c r="D12" s="263"/>
      <c r="E12" s="264"/>
      <c r="F12" s="265">
        <f t="shared" si="0"/>
        <v>0</v>
      </c>
      <c r="G12" s="265"/>
      <c r="H12" s="265"/>
      <c r="I12" s="265"/>
      <c r="J12" s="265"/>
    </row>
    <row r="13" spans="1:11" customFormat="1" ht="11.25" customHeight="1"/>
    <row r="14" spans="1:11" customFormat="1" ht="11.25" customHeight="1"/>
    <row r="15" spans="1:11" customFormat="1" ht="11.25" customHeight="1"/>
    <row r="16" spans="1:11" customFormat="1" ht="11.25" customHeight="1"/>
    <row r="17" spans="1:11" customFormat="1" ht="11.25" customHeight="1"/>
    <row r="18" spans="1:11" customFormat="1" ht="11.25" customHeight="1"/>
    <row r="19" spans="1:11" customFormat="1" ht="11.25" customHeight="1"/>
    <row r="20" spans="1:11" customFormat="1" ht="11.25" customHeight="1"/>
    <row r="21" spans="1:11" customFormat="1" ht="11.25" customHeight="1"/>
    <row r="22" spans="1:11" customFormat="1" ht="11.25" customHeight="1"/>
    <row r="23" spans="1:11" customFormat="1" ht="11.25" customHeight="1"/>
    <row r="24" spans="1:11" customFormat="1" ht="28.5" customHeight="1"/>
    <row r="25" spans="1:11" ht="14.25" customHeight="1">
      <c r="A25" s="28"/>
      <c r="B25" s="28"/>
      <c r="C25" s="28"/>
      <c r="D25" s="28"/>
      <c r="E25" s="28"/>
      <c r="F25" s="28"/>
      <c r="G25" s="28"/>
      <c r="H25" s="28"/>
      <c r="I25" s="28"/>
      <c r="J25" s="28"/>
      <c r="K25" s="28"/>
    </row>
    <row r="26" spans="1:11" ht="14.25" customHeight="1">
      <c r="A26" s="28"/>
      <c r="B26" s="28"/>
      <c r="C26" s="28"/>
      <c r="D26" s="28"/>
      <c r="E26" s="28"/>
      <c r="F26" s="28"/>
      <c r="G26" s="28"/>
      <c r="H26" s="28"/>
      <c r="I26" s="28"/>
      <c r="J26" s="28"/>
      <c r="K26" s="28"/>
    </row>
    <row r="27" spans="1:11" ht="14.25" customHeight="1">
      <c r="A27" s="28"/>
      <c r="B27" s="28"/>
      <c r="C27" s="28"/>
      <c r="D27" s="28"/>
      <c r="E27" s="28"/>
      <c r="F27" s="28"/>
      <c r="G27" s="28"/>
      <c r="H27" s="28"/>
      <c r="I27" s="28"/>
      <c r="J27" s="28"/>
      <c r="K27" s="28"/>
    </row>
    <row r="28" spans="1:11" ht="14.25" customHeight="1">
      <c r="A28" s="28"/>
      <c r="B28" s="28"/>
      <c r="C28" s="28"/>
      <c r="D28" s="28"/>
      <c r="E28" s="28"/>
      <c r="F28" s="28"/>
      <c r="G28" s="28"/>
      <c r="H28" s="28"/>
      <c r="I28" s="28"/>
      <c r="J28" s="28"/>
      <c r="K28" s="28"/>
    </row>
    <row r="29" spans="1:11" ht="14.25" customHeight="1">
      <c r="A29" s="28"/>
      <c r="B29" s="28"/>
      <c r="C29" s="28"/>
      <c r="D29" s="28"/>
      <c r="E29" s="28"/>
      <c r="F29" s="28"/>
      <c r="G29" s="28"/>
      <c r="H29" s="28"/>
      <c r="I29" s="28"/>
      <c r="J29" s="28"/>
      <c r="K29" s="28"/>
    </row>
    <row r="30" spans="1:11" ht="14.25" customHeight="1">
      <c r="A30" s="28"/>
      <c r="B30" s="28"/>
      <c r="C30" s="28"/>
      <c r="D30" s="28"/>
      <c r="E30" s="28"/>
      <c r="F30" s="28"/>
      <c r="G30" s="28"/>
      <c r="H30" s="28"/>
      <c r="I30" s="28"/>
      <c r="J30" s="28"/>
      <c r="K30" s="28"/>
    </row>
    <row r="31" spans="1:11" ht="14.25" customHeight="1">
      <c r="A31" s="28"/>
      <c r="B31" s="28"/>
      <c r="C31" s="28"/>
      <c r="D31" s="28"/>
      <c r="E31" s="28"/>
      <c r="F31" s="28"/>
      <c r="G31" s="28"/>
      <c r="H31" s="28"/>
      <c r="I31" s="28"/>
      <c r="J31" s="28"/>
      <c r="K31" s="28"/>
    </row>
    <row r="32" spans="1:11" ht="14.25" customHeight="1">
      <c r="A32" s="28"/>
      <c r="B32" s="28"/>
      <c r="C32" s="28"/>
      <c r="D32" s="28"/>
      <c r="E32" s="28"/>
      <c r="F32" s="28"/>
      <c r="G32" s="28"/>
      <c r="H32" s="28"/>
      <c r="I32" s="28"/>
      <c r="J32" s="28"/>
      <c r="K32" s="28"/>
    </row>
    <row r="33" spans="1:11" ht="14.25" customHeight="1">
      <c r="A33" s="28"/>
      <c r="B33" s="28"/>
      <c r="C33" s="28"/>
      <c r="D33" s="28"/>
      <c r="E33" s="28"/>
      <c r="F33" s="28"/>
      <c r="G33" s="28"/>
      <c r="H33" s="28"/>
      <c r="I33" s="28"/>
      <c r="J33" s="28"/>
      <c r="K33" s="28"/>
    </row>
    <row r="34" spans="1:11" ht="14.25" customHeight="1">
      <c r="A34" s="28"/>
      <c r="B34" s="28"/>
      <c r="C34" s="28"/>
      <c r="D34" s="28"/>
      <c r="E34" s="28"/>
      <c r="F34" s="28"/>
      <c r="G34" s="28"/>
      <c r="H34" s="28"/>
      <c r="I34" s="28"/>
      <c r="J34" s="28"/>
      <c r="K34" s="28"/>
    </row>
    <row r="35" spans="1:11" ht="14.25" customHeight="1">
      <c r="A35" s="28"/>
      <c r="B35" s="28"/>
      <c r="C35" s="28"/>
      <c r="D35" s="28"/>
      <c r="E35" s="28"/>
      <c r="F35" s="28"/>
      <c r="G35" s="28"/>
      <c r="H35" s="28"/>
      <c r="I35" s="28"/>
      <c r="J35" s="28"/>
      <c r="K35" s="28"/>
    </row>
    <row r="36" spans="1:11" ht="14.25" customHeight="1">
      <c r="A36" s="28"/>
      <c r="B36" s="28"/>
      <c r="C36" s="28"/>
      <c r="D36" s="28"/>
      <c r="E36" s="28"/>
      <c r="F36" s="28"/>
      <c r="G36" s="28"/>
      <c r="H36" s="28"/>
      <c r="I36" s="28"/>
      <c r="J36" s="28"/>
      <c r="K36" s="28"/>
    </row>
    <row r="37" spans="1:11" ht="14.25" customHeight="1">
      <c r="A37" s="28"/>
      <c r="B37" s="28"/>
      <c r="C37" s="28"/>
      <c r="D37" s="28"/>
      <c r="E37" s="28"/>
      <c r="F37" s="28"/>
      <c r="G37" s="28"/>
      <c r="H37" s="28"/>
      <c r="I37" s="28"/>
      <c r="J37" s="28"/>
      <c r="K37" s="28"/>
    </row>
    <row r="38" spans="1:11" ht="14.25" customHeight="1">
      <c r="A38" s="28"/>
      <c r="B38" s="28"/>
      <c r="C38" s="28"/>
      <c r="D38" s="28"/>
      <c r="E38" s="28"/>
      <c r="F38" s="28"/>
      <c r="G38" s="28"/>
      <c r="H38" s="28"/>
      <c r="I38" s="28"/>
      <c r="J38" s="28"/>
      <c r="K38" s="28"/>
    </row>
    <row r="39" spans="1:11" ht="14.25" customHeight="1">
      <c r="A39" s="28"/>
      <c r="B39" s="28"/>
      <c r="C39" s="28"/>
      <c r="D39" s="28"/>
      <c r="E39" s="28"/>
      <c r="F39" s="28"/>
      <c r="G39" s="28"/>
      <c r="H39" s="28"/>
      <c r="I39" s="28"/>
      <c r="J39" s="28"/>
      <c r="K39" s="28"/>
    </row>
    <row r="40" spans="1:11" ht="14.25" customHeight="1">
      <c r="A40" s="28"/>
      <c r="B40" s="28"/>
      <c r="C40" s="28"/>
      <c r="D40" s="28"/>
      <c r="E40" s="28"/>
      <c r="F40" s="28"/>
      <c r="G40" s="28"/>
      <c r="H40" s="28"/>
      <c r="I40" s="28"/>
      <c r="J40" s="28"/>
      <c r="K40" s="28"/>
    </row>
    <row r="41" spans="1:11" ht="14.25" customHeight="1">
      <c r="A41" s="28"/>
      <c r="B41" s="28"/>
      <c r="C41" s="28"/>
      <c r="D41" s="28"/>
      <c r="E41" s="28"/>
      <c r="F41" s="28"/>
      <c r="G41" s="28"/>
      <c r="H41" s="28"/>
      <c r="I41" s="28"/>
      <c r="J41" s="28"/>
      <c r="K41" s="28"/>
    </row>
    <row r="42" spans="1:11" ht="14.25" customHeight="1">
      <c r="A42" s="28"/>
      <c r="B42" s="28"/>
      <c r="C42" s="28"/>
      <c r="D42" s="28"/>
      <c r="E42" s="28"/>
      <c r="F42" s="28"/>
      <c r="G42" s="28"/>
      <c r="H42" s="28"/>
      <c r="I42" s="28"/>
      <c r="J42" s="28"/>
      <c r="K42" s="28"/>
    </row>
    <row r="43" spans="1:11" ht="14.25" customHeight="1">
      <c r="A43" s="28"/>
      <c r="B43" s="28"/>
      <c r="C43" s="28"/>
      <c r="D43" s="28"/>
      <c r="E43" s="28"/>
      <c r="F43" s="28"/>
      <c r="G43" s="28"/>
      <c r="H43" s="28"/>
      <c r="I43" s="28"/>
      <c r="J43" s="28"/>
      <c r="K43" s="28"/>
    </row>
    <row r="44" spans="1:11" ht="14.25" customHeight="1">
      <c r="A44" s="28"/>
      <c r="B44" s="28"/>
      <c r="C44" s="28"/>
      <c r="D44" s="28"/>
      <c r="E44" s="28"/>
      <c r="F44" s="28"/>
      <c r="G44" s="28"/>
      <c r="H44" s="28"/>
      <c r="I44" s="28"/>
      <c r="J44" s="28"/>
      <c r="K44" s="28"/>
    </row>
    <row r="45" spans="1:11" ht="14.25" customHeight="1">
      <c r="A45" s="28"/>
      <c r="B45" s="28"/>
      <c r="C45" s="28"/>
      <c r="D45" s="28"/>
      <c r="E45" s="28"/>
      <c r="F45" s="28"/>
      <c r="G45" s="28"/>
      <c r="H45" s="28"/>
      <c r="I45" s="28"/>
      <c r="J45" s="28"/>
      <c r="K45" s="28"/>
    </row>
    <row r="46" spans="1:11" ht="14.25" customHeight="1">
      <c r="A46" s="28"/>
      <c r="B46" s="28"/>
      <c r="C46" s="28"/>
      <c r="D46" s="28"/>
      <c r="E46" s="28"/>
      <c r="F46" s="28"/>
      <c r="G46" s="28"/>
      <c r="H46" s="28"/>
      <c r="I46" s="28"/>
      <c r="J46" s="28"/>
      <c r="K46" s="28"/>
    </row>
    <row r="47" spans="1:11" ht="14.25" customHeight="1">
      <c r="A47" s="28"/>
      <c r="B47" s="28"/>
      <c r="C47" s="28"/>
      <c r="D47" s="28"/>
      <c r="E47" s="28"/>
      <c r="F47" s="28"/>
      <c r="G47" s="28"/>
      <c r="H47" s="28"/>
      <c r="I47" s="28"/>
      <c r="J47" s="28"/>
      <c r="K47" s="28"/>
    </row>
    <row r="48" spans="1:11" ht="14.25" customHeight="1">
      <c r="A48" s="28"/>
      <c r="B48" s="28"/>
      <c r="C48" s="28"/>
      <c r="D48" s="28"/>
      <c r="E48" s="28"/>
      <c r="F48" s="28"/>
      <c r="G48" s="28"/>
      <c r="H48" s="28"/>
      <c r="I48" s="28"/>
      <c r="J48" s="28"/>
      <c r="K48" s="28"/>
    </row>
    <row r="49" spans="1:11" ht="14.25" customHeight="1">
      <c r="A49" s="28"/>
      <c r="B49" s="28"/>
      <c r="C49" s="28"/>
      <c r="D49" s="28"/>
      <c r="E49" s="28"/>
      <c r="F49" s="28"/>
      <c r="G49" s="28"/>
      <c r="H49" s="28"/>
      <c r="I49" s="28"/>
      <c r="J49" s="28"/>
      <c r="K49" s="28"/>
    </row>
    <row r="50" spans="1:11" ht="14.25" customHeight="1">
      <c r="A50" s="28"/>
      <c r="B50" s="28"/>
      <c r="C50" s="28"/>
      <c r="D50" s="28"/>
      <c r="E50" s="28"/>
      <c r="F50" s="28"/>
      <c r="G50" s="28"/>
      <c r="H50" s="28"/>
      <c r="I50" s="28"/>
      <c r="J50" s="28"/>
      <c r="K50" s="28"/>
    </row>
    <row r="51" spans="1:11" ht="14.25" customHeight="1">
      <c r="A51" s="28"/>
      <c r="B51" s="28"/>
      <c r="C51" s="28"/>
      <c r="D51" s="28"/>
      <c r="E51" s="28"/>
      <c r="F51" s="28"/>
      <c r="G51" s="28"/>
      <c r="H51" s="28"/>
      <c r="I51" s="28"/>
      <c r="J51" s="28"/>
      <c r="K51" s="28"/>
    </row>
  </sheetData>
  <mergeCells count="6">
    <mergeCell ref="A2:J2"/>
    <mergeCell ref="J4:J5"/>
    <mergeCell ref="A4:A5"/>
    <mergeCell ref="E4:E5"/>
    <mergeCell ref="F4:F5"/>
    <mergeCell ref="G4:I4"/>
  </mergeCells>
  <phoneticPr fontId="5" type="noConversion"/>
  <printOptions horizontalCentered="1"/>
  <pageMargins left="0.39370078740157483" right="0.39370078740157483" top="0.39370078740157483" bottom="0.59055118110236227" header="0.31496062992125984" footer="0.1968503937007874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E45"/>
  <sheetViews>
    <sheetView showGridLines="0" showZeros="0" tabSelected="1" workbookViewId="0">
      <selection activeCell="C50" sqref="C50"/>
    </sheetView>
  </sheetViews>
  <sheetFormatPr defaultColWidth="11" defaultRowHeight="14.25"/>
  <cols>
    <col min="1" max="1" width="48.1640625" style="22" customWidth="1"/>
    <col min="2" max="2" width="41.33203125" style="22" customWidth="1"/>
    <col min="3" max="3" width="40.33203125" style="22" customWidth="1"/>
    <col min="4" max="16384" width="11" style="22"/>
  </cols>
  <sheetData>
    <row r="1" spans="1:5" ht="14.25" customHeight="1">
      <c r="A1" s="21" t="s">
        <v>93</v>
      </c>
    </row>
    <row r="2" spans="1:5" s="40" customFormat="1" ht="25.5" customHeight="1">
      <c r="A2" s="345" t="s">
        <v>248</v>
      </c>
      <c r="B2" s="345"/>
      <c r="C2" s="345"/>
    </row>
    <row r="3" spans="1:5" ht="14.25" customHeight="1">
      <c r="A3" s="23"/>
      <c r="C3" s="24" t="s">
        <v>71</v>
      </c>
    </row>
    <row r="4" spans="1:5" s="39" customFormat="1" ht="30" customHeight="1">
      <c r="A4" s="171" t="s">
        <v>72</v>
      </c>
      <c r="B4" s="172" t="s">
        <v>73</v>
      </c>
      <c r="C4" s="172" t="s">
        <v>332</v>
      </c>
      <c r="D4" s="89"/>
      <c r="E4" s="89"/>
    </row>
    <row r="5" spans="1:5" s="65" customFormat="1" ht="33" customHeight="1">
      <c r="A5" s="173" t="s">
        <v>74</v>
      </c>
      <c r="B5" s="211">
        <f>SUM(B6:B8)</f>
        <v>3</v>
      </c>
      <c r="C5" s="211">
        <f>SUM(C6:C8)</f>
        <v>3</v>
      </c>
      <c r="D5" s="90"/>
      <c r="E5" s="91"/>
    </row>
    <row r="6" spans="1:5" s="66" customFormat="1" ht="33" customHeight="1">
      <c r="A6" s="174" t="s">
        <v>229</v>
      </c>
      <c r="B6" s="212"/>
      <c r="C6" s="212"/>
      <c r="D6" s="92"/>
      <c r="E6" s="91"/>
    </row>
    <row r="7" spans="1:5" s="66" customFormat="1" ht="33" customHeight="1">
      <c r="A7" s="175" t="s">
        <v>230</v>
      </c>
      <c r="B7" s="212"/>
      <c r="C7" s="212"/>
      <c r="D7" s="92"/>
      <c r="E7" s="91"/>
    </row>
    <row r="8" spans="1:5" s="66" customFormat="1" ht="33" customHeight="1">
      <c r="A8" s="175" t="s">
        <v>231</v>
      </c>
      <c r="B8" s="211">
        <f>SUM(B9:B45)</f>
        <v>3</v>
      </c>
      <c r="C8" s="211">
        <f>SUM(C9:C45)</f>
        <v>3</v>
      </c>
      <c r="D8" s="92"/>
      <c r="E8" s="91"/>
    </row>
    <row r="9" spans="1:5" s="66" customFormat="1" ht="33" customHeight="1">
      <c r="A9" s="175" t="s">
        <v>232</v>
      </c>
      <c r="B9" s="213"/>
      <c r="C9" s="213"/>
      <c r="D9" s="92"/>
      <c r="E9" s="91"/>
    </row>
    <row r="10" spans="1:5" ht="14.25" hidden="1" customHeight="1">
      <c r="A10" s="175" t="s">
        <v>228</v>
      </c>
      <c r="B10" s="213"/>
      <c r="C10" s="213"/>
    </row>
    <row r="11" spans="1:5" ht="14.25" hidden="1" customHeight="1">
      <c r="A11" s="176"/>
      <c r="B11" s="214"/>
      <c r="C11" s="214"/>
    </row>
    <row r="12" spans="1:5" ht="14.25" hidden="1" customHeight="1">
      <c r="A12" s="176"/>
      <c r="B12" s="214"/>
      <c r="C12" s="214"/>
    </row>
    <row r="13" spans="1:5" ht="97.5" hidden="1" customHeight="1">
      <c r="A13" s="176"/>
      <c r="B13" s="214"/>
      <c r="C13" s="214"/>
    </row>
    <row r="14" spans="1:5" ht="14.25" hidden="1" customHeight="1">
      <c r="A14" s="176"/>
      <c r="B14" s="214"/>
      <c r="C14" s="214"/>
    </row>
    <row r="15" spans="1:5" ht="14.25" hidden="1" customHeight="1">
      <c r="A15" s="176"/>
      <c r="B15" s="214"/>
      <c r="C15" s="214"/>
    </row>
    <row r="16" spans="1:5" ht="14.25" hidden="1" customHeight="1">
      <c r="A16" s="177"/>
      <c r="B16" s="215"/>
      <c r="C16" s="215"/>
      <c r="D16"/>
      <c r="E16"/>
    </row>
    <row r="17" spans="1:5" ht="14.25" hidden="1" customHeight="1">
      <c r="A17" s="177"/>
      <c r="B17" s="215"/>
      <c r="C17" s="215"/>
      <c r="D17"/>
      <c r="E17"/>
    </row>
    <row r="18" spans="1:5" ht="14.25" hidden="1" customHeight="1">
      <c r="A18" s="177"/>
      <c r="B18" s="215"/>
      <c r="C18" s="215"/>
      <c r="D18"/>
      <c r="E18"/>
    </row>
    <row r="19" spans="1:5" ht="14.25" hidden="1" customHeight="1">
      <c r="A19" s="177"/>
      <c r="B19" s="215"/>
      <c r="C19" s="215"/>
      <c r="D19"/>
      <c r="E19"/>
    </row>
    <row r="20" spans="1:5" ht="14.25" hidden="1" customHeight="1">
      <c r="A20" s="177"/>
      <c r="B20" s="215"/>
      <c r="C20" s="215"/>
      <c r="D20"/>
      <c r="E20"/>
    </row>
    <row r="21" spans="1:5" ht="9" hidden="1" customHeight="1">
      <c r="A21" s="177"/>
      <c r="B21" s="215"/>
      <c r="C21" s="215"/>
      <c r="D21"/>
      <c r="E21"/>
    </row>
    <row r="22" spans="1:5" ht="14.25" hidden="1" customHeight="1">
      <c r="A22" s="177"/>
      <c r="B22" s="215"/>
      <c r="C22" s="215"/>
      <c r="D22"/>
      <c r="E22"/>
    </row>
    <row r="23" spans="1:5" ht="14.25" hidden="1" customHeight="1">
      <c r="A23" s="177"/>
      <c r="B23" s="215"/>
      <c r="C23" s="215"/>
      <c r="D23"/>
      <c r="E23"/>
    </row>
    <row r="24" spans="1:5" ht="14.25" hidden="1" customHeight="1">
      <c r="A24" s="177"/>
      <c r="B24" s="215"/>
      <c r="C24" s="215"/>
      <c r="D24"/>
      <c r="E24"/>
    </row>
    <row r="25" spans="1:5" ht="14.25" hidden="1" customHeight="1">
      <c r="A25" s="177"/>
      <c r="B25" s="215"/>
      <c r="C25" s="215"/>
      <c r="D25"/>
      <c r="E25"/>
    </row>
    <row r="26" spans="1:5" ht="14.25" hidden="1" customHeight="1">
      <c r="A26" s="177"/>
      <c r="B26" s="215"/>
      <c r="C26" s="215"/>
      <c r="D26"/>
      <c r="E26"/>
    </row>
    <row r="27" spans="1:5" ht="14.25" hidden="1" customHeight="1">
      <c r="A27" s="177"/>
      <c r="B27" s="215"/>
      <c r="C27" s="215"/>
      <c r="D27"/>
      <c r="E27"/>
    </row>
    <row r="28" spans="1:5" ht="14.25" hidden="1" customHeight="1">
      <c r="A28" s="177"/>
      <c r="B28" s="215"/>
      <c r="C28" s="215"/>
      <c r="D28"/>
      <c r="E28"/>
    </row>
    <row r="29" spans="1:5" ht="14.25" hidden="1" customHeight="1">
      <c r="A29" s="177"/>
      <c r="B29" s="215"/>
      <c r="C29" s="215"/>
      <c r="D29"/>
      <c r="E29"/>
    </row>
    <row r="30" spans="1:5" ht="14.25" hidden="1" customHeight="1">
      <c r="A30" s="177"/>
      <c r="B30" s="215"/>
      <c r="C30" s="215"/>
      <c r="D30"/>
      <c r="E30"/>
    </row>
    <row r="31" spans="1:5" ht="14.25" hidden="1" customHeight="1">
      <c r="A31" s="177"/>
      <c r="B31" s="215"/>
      <c r="C31" s="215"/>
      <c r="D31"/>
      <c r="E31"/>
    </row>
    <row r="32" spans="1:5" ht="14.25" hidden="1" customHeight="1">
      <c r="A32" s="177"/>
      <c r="B32" s="215"/>
      <c r="C32" s="215"/>
      <c r="D32"/>
      <c r="E32"/>
    </row>
    <row r="33" spans="1:5" ht="14.25" hidden="1" customHeight="1">
      <c r="A33" s="177"/>
      <c r="B33" s="215"/>
      <c r="C33" s="215"/>
      <c r="D33"/>
      <c r="E33"/>
    </row>
    <row r="34" spans="1:5" ht="14.25" hidden="1" customHeight="1">
      <c r="A34" s="177"/>
      <c r="B34" s="215"/>
      <c r="C34" s="215"/>
      <c r="D34"/>
      <c r="E34"/>
    </row>
    <row r="35" spans="1:5" ht="14.25" hidden="1" customHeight="1">
      <c r="A35" s="177"/>
      <c r="B35" s="215"/>
      <c r="C35" s="215"/>
      <c r="D35"/>
      <c r="E35"/>
    </row>
    <row r="36" spans="1:5" ht="14.25" hidden="1" customHeight="1">
      <c r="A36" s="177"/>
      <c r="B36" s="215"/>
      <c r="C36" s="215"/>
      <c r="D36"/>
      <c r="E36"/>
    </row>
    <row r="37" spans="1:5" ht="14.25" hidden="1" customHeight="1">
      <c r="A37" s="177"/>
      <c r="B37" s="215"/>
      <c r="C37" s="215"/>
      <c r="D37"/>
      <c r="E37"/>
    </row>
    <row r="38" spans="1:5" ht="14.25" hidden="1" customHeight="1">
      <c r="A38" s="177"/>
      <c r="B38" s="215"/>
      <c r="C38" s="215"/>
      <c r="D38"/>
      <c r="E38"/>
    </row>
    <row r="39" spans="1:5" ht="14.25" hidden="1" customHeight="1">
      <c r="A39" s="177"/>
      <c r="B39" s="215"/>
      <c r="C39" s="215"/>
      <c r="D39"/>
      <c r="E39"/>
    </row>
    <row r="40" spans="1:5" ht="14.25" hidden="1" customHeight="1">
      <c r="A40" s="177"/>
      <c r="B40" s="215"/>
      <c r="C40" s="215"/>
      <c r="D40"/>
      <c r="E40"/>
    </row>
    <row r="41" spans="1:5" ht="14.25" hidden="1" customHeight="1">
      <c r="A41" s="177"/>
      <c r="B41" s="215"/>
      <c r="C41" s="215"/>
      <c r="D41"/>
      <c r="E41"/>
    </row>
    <row r="42" spans="1:5" ht="14.25" hidden="1" customHeight="1">
      <c r="A42" s="177"/>
      <c r="B42" s="215"/>
      <c r="C42" s="215"/>
      <c r="D42"/>
      <c r="E42"/>
    </row>
    <row r="43" spans="1:5" ht="14.25" hidden="1" customHeight="1">
      <c r="A43" s="177"/>
      <c r="B43" s="215"/>
      <c r="C43" s="215"/>
      <c r="D43"/>
      <c r="E43"/>
    </row>
    <row r="44" spans="1:5" ht="14.25" hidden="1" customHeight="1">
      <c r="A44" s="177"/>
      <c r="B44" s="215"/>
      <c r="C44" s="215"/>
      <c r="D44"/>
      <c r="E44"/>
    </row>
    <row r="45" spans="1:5" ht="33" customHeight="1">
      <c r="A45" s="175" t="s">
        <v>228</v>
      </c>
      <c r="B45" s="213">
        <v>3</v>
      </c>
      <c r="C45" s="213">
        <v>3</v>
      </c>
    </row>
  </sheetData>
  <mergeCells count="1">
    <mergeCell ref="A2:C2"/>
  </mergeCells>
  <phoneticPr fontId="5" type="noConversion"/>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dimension ref="A1:M17"/>
  <sheetViews>
    <sheetView showGridLines="0" showZeros="0" workbookViewId="0">
      <selection activeCell="A10" sqref="A10"/>
    </sheetView>
  </sheetViews>
  <sheetFormatPr defaultColWidth="8.6640625" defaultRowHeight="12.75" customHeight="1"/>
  <cols>
    <col min="1" max="1" width="30.83203125" style="25" customWidth="1"/>
    <col min="2" max="2" width="11.83203125" style="25" customWidth="1"/>
    <col min="3" max="3" width="30.6640625" style="25" customWidth="1"/>
    <col min="4" max="4" width="30.83203125" style="25" customWidth="1"/>
    <col min="5" max="12" width="11.83203125" style="25" customWidth="1"/>
    <col min="13" max="13" width="30.83203125" style="25" customWidth="1"/>
    <col min="14" max="16384" width="8.6640625" style="25"/>
  </cols>
  <sheetData>
    <row r="1" spans="1:13" ht="17.25" customHeight="1">
      <c r="A1" s="16" t="s">
        <v>240</v>
      </c>
      <c r="B1" s="16"/>
    </row>
    <row r="2" spans="1:13" ht="22.5" customHeight="1">
      <c r="A2" s="346" t="s">
        <v>359</v>
      </c>
      <c r="B2" s="346"/>
      <c r="C2" s="346"/>
      <c r="D2" s="346"/>
      <c r="E2" s="346"/>
      <c r="F2" s="346"/>
      <c r="G2" s="346"/>
      <c r="H2" s="346"/>
      <c r="I2" s="346"/>
      <c r="J2" s="346"/>
      <c r="K2" s="346"/>
      <c r="L2" s="346"/>
      <c r="M2" s="346"/>
    </row>
    <row r="3" spans="1:13" s="41" customFormat="1" ht="17.25" customHeight="1">
      <c r="A3" s="69"/>
      <c r="B3" s="69"/>
      <c r="C3" s="69"/>
      <c r="D3" s="69"/>
      <c r="E3" s="69"/>
      <c r="F3" s="69"/>
      <c r="G3" s="69"/>
      <c r="H3" s="69"/>
      <c r="I3" s="69"/>
      <c r="J3" s="70"/>
      <c r="K3" s="70"/>
      <c r="L3" s="71"/>
      <c r="M3" s="71" t="s">
        <v>46</v>
      </c>
    </row>
    <row r="4" spans="1:13" s="41" customFormat="1" ht="24" customHeight="1">
      <c r="A4" s="351" t="s">
        <v>75</v>
      </c>
      <c r="B4" s="347" t="s">
        <v>80</v>
      </c>
      <c r="C4" s="352" t="s">
        <v>76</v>
      </c>
      <c r="D4" s="355" t="s">
        <v>79</v>
      </c>
      <c r="E4" s="353" t="s">
        <v>14</v>
      </c>
      <c r="F4" s="353" t="s">
        <v>63</v>
      </c>
      <c r="G4" s="353"/>
      <c r="H4" s="353"/>
      <c r="I4" s="353"/>
      <c r="J4" s="353"/>
      <c r="K4" s="353" t="s">
        <v>49</v>
      </c>
      <c r="L4" s="354" t="s">
        <v>77</v>
      </c>
      <c r="M4" s="349" t="s">
        <v>78</v>
      </c>
    </row>
    <row r="5" spans="1:13" s="41" customFormat="1" ht="51.75" customHeight="1">
      <c r="A5" s="351"/>
      <c r="B5" s="348"/>
      <c r="C5" s="352"/>
      <c r="D5" s="356"/>
      <c r="E5" s="353"/>
      <c r="F5" s="87" t="s">
        <v>52</v>
      </c>
      <c r="G5" s="87" t="s">
        <v>53</v>
      </c>
      <c r="H5" s="87" t="s">
        <v>54</v>
      </c>
      <c r="I5" s="87" t="s">
        <v>55</v>
      </c>
      <c r="J5" s="87" t="s">
        <v>56</v>
      </c>
      <c r="K5" s="353"/>
      <c r="L5" s="353"/>
      <c r="M5" s="350"/>
    </row>
    <row r="6" spans="1:13" s="26" customFormat="1" ht="24" customHeight="1">
      <c r="A6" s="231" t="s">
        <v>14</v>
      </c>
      <c r="B6" s="67"/>
      <c r="C6" s="67"/>
      <c r="D6" s="68"/>
      <c r="E6" s="216">
        <f>SUM(F6,K6:L6)</f>
        <v>0</v>
      </c>
      <c r="F6" s="217">
        <f>SUM(G6:J6)</f>
        <v>0</v>
      </c>
      <c r="G6" s="218"/>
      <c r="H6" s="219">
        <v>0</v>
      </c>
      <c r="I6" s="219">
        <v>0</v>
      </c>
      <c r="J6" s="220">
        <v>0</v>
      </c>
      <c r="K6" s="221">
        <v>0</v>
      </c>
      <c r="L6" s="221">
        <v>0</v>
      </c>
      <c r="M6" s="222"/>
    </row>
    <row r="7" spans="1:13" ht="24" customHeight="1">
      <c r="A7" s="67"/>
      <c r="B7" s="67"/>
      <c r="C7" s="67"/>
      <c r="D7" s="68"/>
      <c r="E7" s="216">
        <f t="shared" ref="E7:E9" si="0">SUM(F7,K7:L7)</f>
        <v>0</v>
      </c>
      <c r="F7" s="217">
        <f t="shared" ref="F7:F9" si="1">SUM(G7:J7)</f>
        <v>0</v>
      </c>
      <c r="G7" s="218"/>
      <c r="H7" s="219"/>
      <c r="I7" s="219"/>
      <c r="J7" s="220"/>
      <c r="K7" s="221"/>
      <c r="L7" s="221"/>
      <c r="M7" s="222"/>
    </row>
    <row r="8" spans="1:13" ht="24" customHeight="1">
      <c r="A8" s="67"/>
      <c r="B8" s="67"/>
      <c r="C8" s="67"/>
      <c r="D8" s="68"/>
      <c r="E8" s="216">
        <f t="shared" si="0"/>
        <v>0</v>
      </c>
      <c r="F8" s="217">
        <f t="shared" si="1"/>
        <v>0</v>
      </c>
      <c r="G8" s="218"/>
      <c r="H8" s="219"/>
      <c r="I8" s="219"/>
      <c r="J8" s="220"/>
      <c r="K8" s="221"/>
      <c r="L8" s="221"/>
      <c r="M8" s="222"/>
    </row>
    <row r="9" spans="1:13" ht="24" customHeight="1">
      <c r="A9" s="67"/>
      <c r="B9" s="67"/>
      <c r="C9" s="67"/>
      <c r="D9" s="68"/>
      <c r="E9" s="216">
        <f t="shared" si="0"/>
        <v>0</v>
      </c>
      <c r="F9" s="217">
        <f t="shared" si="1"/>
        <v>0</v>
      </c>
      <c r="G9" s="218"/>
      <c r="H9" s="219"/>
      <c r="I9" s="219"/>
      <c r="J9" s="220"/>
      <c r="K9" s="221"/>
      <c r="L9" s="221"/>
      <c r="M9" s="222"/>
    </row>
    <row r="10" spans="1:13" ht="12.75" customHeight="1">
      <c r="A10" s="271" t="s">
        <v>360</v>
      </c>
      <c r="C10" s="26"/>
      <c r="D10" s="26"/>
      <c r="I10" s="26"/>
    </row>
    <row r="11" spans="1:13" ht="12.75" customHeight="1">
      <c r="A11" s="26"/>
      <c r="B11" s="26"/>
      <c r="C11" s="26"/>
      <c r="D11" s="26"/>
      <c r="I11" s="26"/>
    </row>
    <row r="12" spans="1:13" ht="12.75" customHeight="1">
      <c r="A12" s="26"/>
      <c r="B12" s="26"/>
    </row>
    <row r="13" spans="1:13" ht="12.75" customHeight="1">
      <c r="A13"/>
      <c r="B13"/>
      <c r="C13"/>
      <c r="D13"/>
      <c r="E13"/>
      <c r="F13"/>
      <c r="G13"/>
      <c r="H13"/>
      <c r="I13"/>
      <c r="J13"/>
      <c r="K13"/>
      <c r="L13"/>
      <c r="M13"/>
    </row>
    <row r="14" spans="1:13" ht="12.75" customHeight="1">
      <c r="A14"/>
      <c r="B14"/>
      <c r="C14"/>
      <c r="D14"/>
      <c r="E14"/>
      <c r="F14"/>
      <c r="G14"/>
      <c r="H14"/>
      <c r="I14"/>
      <c r="J14"/>
      <c r="K14"/>
      <c r="L14"/>
      <c r="M14"/>
    </row>
    <row r="15" spans="1:13" ht="12.75" customHeight="1">
      <c r="C15" s="26"/>
      <c r="D15" s="26"/>
    </row>
    <row r="16" spans="1:13" ht="12.75" customHeight="1">
      <c r="C16" s="26"/>
      <c r="D16" s="26"/>
    </row>
    <row r="17" spans="1:13" ht="12.75" customHeight="1">
      <c r="A17"/>
      <c r="B17"/>
      <c r="C17" s="26"/>
      <c r="D17" s="26"/>
      <c r="E17"/>
      <c r="F17"/>
      <c r="G17"/>
      <c r="H17"/>
      <c r="I17"/>
      <c r="J17"/>
      <c r="K17"/>
      <c r="L17"/>
      <c r="M17"/>
    </row>
  </sheetData>
  <sheetProtection formatCells="0" formatColumns="0" formatRows="0"/>
  <mergeCells count="10">
    <mergeCell ref="A2:M2"/>
    <mergeCell ref="B4:B5"/>
    <mergeCell ref="M4:M5"/>
    <mergeCell ref="A4:A5"/>
    <mergeCell ref="C4:C5"/>
    <mergeCell ref="E4:E5"/>
    <mergeCell ref="F4:J4"/>
    <mergeCell ref="K4:K5"/>
    <mergeCell ref="L4:L5"/>
    <mergeCell ref="D4:D5"/>
  </mergeCells>
  <phoneticPr fontId="5" type="noConversion"/>
  <printOptions horizontalCentered="1"/>
  <pageMargins left="0.39370078740157483" right="0.39370078740157483" top="0.39370078740157483" bottom="0.59055118110236227" header="0.39370078740157483" footer="0.39370078740157483"/>
  <pageSetup paperSize="9" scale="73" fitToHeight="100"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M17"/>
  <sheetViews>
    <sheetView showGridLines="0" workbookViewId="0">
      <selection activeCell="G13" sqref="G13"/>
    </sheetView>
  </sheetViews>
  <sheetFormatPr defaultColWidth="8.6640625" defaultRowHeight="12.75" customHeight="1"/>
  <cols>
    <col min="1" max="4" width="17" style="25" customWidth="1"/>
    <col min="5" max="13" width="10.83203125" style="25" customWidth="1"/>
    <col min="14" max="16384" width="8.6640625" style="25"/>
  </cols>
  <sheetData>
    <row r="1" spans="1:13" ht="12" customHeight="1">
      <c r="A1" s="16" t="s">
        <v>241</v>
      </c>
    </row>
    <row r="2" spans="1:13" s="42" customFormat="1" ht="24.75" customHeight="1">
      <c r="A2" s="357" t="s">
        <v>361</v>
      </c>
      <c r="B2" s="357"/>
      <c r="C2" s="357"/>
      <c r="D2" s="357"/>
      <c r="E2" s="357"/>
      <c r="F2" s="357"/>
      <c r="G2" s="357"/>
      <c r="H2" s="357"/>
      <c r="I2" s="357"/>
      <c r="J2" s="357"/>
      <c r="K2" s="357"/>
      <c r="L2" s="357"/>
      <c r="M2" s="357"/>
    </row>
    <row r="3" spans="1:13" s="41" customFormat="1" ht="17.25" customHeight="1">
      <c r="A3" s="69"/>
      <c r="B3" s="69"/>
      <c r="C3" s="69"/>
      <c r="D3" s="69"/>
      <c r="E3" s="69"/>
      <c r="F3" s="69"/>
      <c r="G3" s="69"/>
      <c r="H3" s="69"/>
      <c r="I3" s="70"/>
      <c r="J3" s="70"/>
      <c r="K3" s="70"/>
      <c r="L3" s="70"/>
      <c r="M3" s="71" t="s">
        <v>46</v>
      </c>
    </row>
    <row r="4" spans="1:13" s="41" customFormat="1" ht="32.25" customHeight="1">
      <c r="A4" s="361" t="s">
        <v>95</v>
      </c>
      <c r="B4" s="363" t="s">
        <v>58</v>
      </c>
      <c r="C4" s="363" t="s">
        <v>96</v>
      </c>
      <c r="D4" s="363" t="s">
        <v>97</v>
      </c>
      <c r="E4" s="330" t="s">
        <v>14</v>
      </c>
      <c r="F4" s="327" t="s">
        <v>63</v>
      </c>
      <c r="G4" s="328"/>
      <c r="H4" s="328"/>
      <c r="I4" s="328"/>
      <c r="J4" s="365"/>
      <c r="K4" s="323" t="s">
        <v>49</v>
      </c>
      <c r="L4" s="358" t="s">
        <v>98</v>
      </c>
      <c r="M4" s="358" t="s">
        <v>94</v>
      </c>
    </row>
    <row r="5" spans="1:13" s="41" customFormat="1" ht="50.25" customHeight="1">
      <c r="A5" s="362"/>
      <c r="B5" s="364"/>
      <c r="C5" s="364"/>
      <c r="D5" s="364"/>
      <c r="E5" s="330"/>
      <c r="F5" s="72" t="s">
        <v>52</v>
      </c>
      <c r="G5" s="72" t="s">
        <v>53</v>
      </c>
      <c r="H5" s="72" t="s">
        <v>54</v>
      </c>
      <c r="I5" s="72" t="s">
        <v>55</v>
      </c>
      <c r="J5" s="72" t="s">
        <v>56</v>
      </c>
      <c r="K5" s="359"/>
      <c r="L5" s="359"/>
      <c r="M5" s="360"/>
    </row>
    <row r="6" spans="1:13" s="43" customFormat="1" ht="23.25" customHeight="1">
      <c r="A6" s="73"/>
      <c r="B6" s="73"/>
      <c r="C6" s="73"/>
      <c r="D6" s="73"/>
      <c r="E6" s="223">
        <f>SUM(F6,K6:M6)</f>
        <v>0</v>
      </c>
      <c r="F6" s="223">
        <f>SUM(G6:J6)</f>
        <v>0</v>
      </c>
      <c r="G6" s="223"/>
      <c r="H6" s="223"/>
      <c r="I6" s="223"/>
      <c r="J6" s="223"/>
      <c r="K6" s="223"/>
      <c r="L6" s="223"/>
      <c r="M6" s="223"/>
    </row>
    <row r="7" spans="1:13" customFormat="1" ht="23.25" customHeight="1">
      <c r="A7" s="73"/>
      <c r="B7" s="73"/>
      <c r="C7" s="73"/>
      <c r="D7" s="73"/>
      <c r="E7" s="223">
        <f t="shared" ref="E7:E9" si="0">SUM(F7,K7:M7)</f>
        <v>0</v>
      </c>
      <c r="F7" s="223">
        <f t="shared" ref="F7:F9" si="1">SUM(G7:J7)</f>
        <v>0</v>
      </c>
      <c r="G7" s="223"/>
      <c r="H7" s="223"/>
      <c r="I7" s="223"/>
      <c r="J7" s="223"/>
      <c r="K7" s="223"/>
      <c r="L7" s="223"/>
      <c r="M7" s="223"/>
    </row>
    <row r="8" spans="1:13" customFormat="1" ht="23.25" customHeight="1">
      <c r="A8" s="73"/>
      <c r="B8" s="73"/>
      <c r="C8" s="73"/>
      <c r="D8" s="73"/>
      <c r="E8" s="223">
        <f t="shared" si="0"/>
        <v>0</v>
      </c>
      <c r="F8" s="223">
        <f t="shared" si="1"/>
        <v>0</v>
      </c>
      <c r="G8" s="223"/>
      <c r="H8" s="223"/>
      <c r="I8" s="223"/>
      <c r="J8" s="223"/>
      <c r="K8" s="223"/>
      <c r="L8" s="223"/>
      <c r="M8" s="223"/>
    </row>
    <row r="9" spans="1:13" customFormat="1" ht="23.25" customHeight="1">
      <c r="A9" s="73"/>
      <c r="B9" s="73"/>
      <c r="C9" s="73"/>
      <c r="D9" s="73"/>
      <c r="E9" s="223">
        <f t="shared" si="0"/>
        <v>0</v>
      </c>
      <c r="F9" s="223">
        <f t="shared" si="1"/>
        <v>0</v>
      </c>
      <c r="G9" s="223"/>
      <c r="H9" s="223"/>
      <c r="I9" s="223"/>
      <c r="J9" s="223"/>
      <c r="K9" s="223"/>
      <c r="L9" s="223"/>
      <c r="M9" s="223"/>
    </row>
    <row r="10" spans="1:13" customFormat="1" ht="23.25" customHeight="1">
      <c r="A10" s="272" t="s">
        <v>358</v>
      </c>
    </row>
    <row r="11" spans="1:13" customFormat="1" ht="23.25" customHeight="1"/>
    <row r="12" spans="1:13" customFormat="1" ht="23.25" customHeight="1"/>
    <row r="13" spans="1:13" ht="12.75" customHeight="1">
      <c r="A13" s="34"/>
      <c r="B13" s="34"/>
      <c r="C13" s="34"/>
      <c r="D13" s="34"/>
      <c r="E13" s="34"/>
      <c r="F13" s="34"/>
      <c r="G13" s="34"/>
      <c r="H13" s="34"/>
      <c r="I13" s="34"/>
      <c r="J13" s="34"/>
      <c r="K13" s="34"/>
    </row>
    <row r="14" spans="1:13" ht="12.75" customHeight="1">
      <c r="A14" s="34"/>
      <c r="B14" s="34"/>
      <c r="C14" s="34"/>
      <c r="D14" s="34"/>
      <c r="E14" s="34"/>
      <c r="F14" s="34"/>
      <c r="G14" s="34"/>
      <c r="H14" s="34"/>
      <c r="I14" s="34"/>
      <c r="J14" s="34"/>
      <c r="K14" s="34"/>
    </row>
    <row r="15" spans="1:13" ht="12.75" customHeight="1">
      <c r="B15" s="26"/>
    </row>
    <row r="16" spans="1:13" ht="12.75" customHeight="1">
      <c r="A16" s="34"/>
      <c r="B16" s="26"/>
      <c r="C16" s="34"/>
      <c r="D16" s="34"/>
      <c r="E16" s="34"/>
      <c r="F16" s="34"/>
      <c r="G16" s="34"/>
      <c r="H16" s="34"/>
      <c r="I16" s="34"/>
      <c r="J16" s="34"/>
      <c r="K16" s="34"/>
    </row>
    <row r="17" spans="1:13" ht="12.75" customHeight="1">
      <c r="A17" s="34"/>
      <c r="B17" s="26"/>
      <c r="C17" s="34"/>
      <c r="D17" s="34"/>
      <c r="E17" s="34"/>
      <c r="F17" s="34"/>
      <c r="G17" s="34"/>
      <c r="H17" s="34"/>
      <c r="I17" s="34"/>
      <c r="J17" s="34"/>
      <c r="K17" s="34"/>
      <c r="L17"/>
      <c r="M17"/>
    </row>
  </sheetData>
  <sheetProtection formatCells="0" formatColumns="0" formatRows="0"/>
  <mergeCells count="10">
    <mergeCell ref="A2:M2"/>
    <mergeCell ref="L4:L5"/>
    <mergeCell ref="M4:M5"/>
    <mergeCell ref="A4:A5"/>
    <mergeCell ref="B4:B5"/>
    <mergeCell ref="C4:C5"/>
    <mergeCell ref="K4:K5"/>
    <mergeCell ref="D4:D5"/>
    <mergeCell ref="E4:E5"/>
    <mergeCell ref="F4:J4"/>
  </mergeCells>
  <phoneticPr fontId="5" type="noConversion"/>
  <printOptions horizontalCentered="1"/>
  <pageMargins left="0.39370078740157483" right="0.39370078740157483" top="0.39370078740157483" bottom="0.59055118110236227" header="0.39370078740157483" footer="0.19685039370078741"/>
  <pageSetup paperSize="9" fitToHeight="100"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L12"/>
  <sheetViews>
    <sheetView showGridLines="0" showZeros="0" workbookViewId="0">
      <selection activeCell="A2" sqref="A2:L2"/>
    </sheetView>
  </sheetViews>
  <sheetFormatPr defaultColWidth="9.1640625" defaultRowHeight="18.75" customHeight="1"/>
  <cols>
    <col min="1" max="5" width="17.83203125" style="5" customWidth="1"/>
    <col min="6" max="12" width="9.83203125" style="5" customWidth="1"/>
    <col min="13" max="245" width="9.1640625" style="5" customWidth="1"/>
    <col min="246" max="16384" width="9.1640625" style="5"/>
  </cols>
  <sheetData>
    <row r="1" spans="1:12" ht="12" customHeight="1">
      <c r="A1" s="74" t="s">
        <v>242</v>
      </c>
    </row>
    <row r="2" spans="1:12" s="44" customFormat="1" ht="25.5" customHeight="1">
      <c r="A2" s="366" t="s">
        <v>365</v>
      </c>
      <c r="B2" s="366"/>
      <c r="C2" s="366"/>
      <c r="D2" s="366"/>
      <c r="E2" s="366"/>
      <c r="F2" s="366"/>
      <c r="G2" s="366"/>
      <c r="H2" s="366"/>
      <c r="I2" s="366"/>
      <c r="J2" s="366"/>
      <c r="K2" s="366"/>
      <c r="L2" s="366"/>
    </row>
    <row r="3" spans="1:12" ht="14.25" customHeight="1">
      <c r="A3" s="6"/>
      <c r="B3" s="6"/>
      <c r="C3" s="6"/>
      <c r="D3" s="6"/>
      <c r="E3" s="6"/>
      <c r="F3" s="6"/>
      <c r="G3" s="6"/>
      <c r="H3" s="6"/>
      <c r="I3" s="6"/>
      <c r="J3" s="6"/>
      <c r="K3" s="6"/>
      <c r="L3" s="75" t="s">
        <v>17</v>
      </c>
    </row>
    <row r="4" spans="1:12" ht="27" customHeight="1">
      <c r="A4" s="368" t="s">
        <v>21</v>
      </c>
      <c r="B4" s="368" t="s">
        <v>19</v>
      </c>
      <c r="C4" s="368" t="s">
        <v>61</v>
      </c>
      <c r="D4" s="369" t="s">
        <v>70</v>
      </c>
      <c r="E4" s="368" t="s">
        <v>62</v>
      </c>
      <c r="F4" s="368" t="s">
        <v>15</v>
      </c>
      <c r="G4" s="367" t="s">
        <v>18</v>
      </c>
      <c r="H4" s="367" t="s">
        <v>23</v>
      </c>
      <c r="I4" s="367" t="s">
        <v>12</v>
      </c>
      <c r="J4" s="367" t="s">
        <v>25</v>
      </c>
      <c r="K4" s="367" t="s">
        <v>24</v>
      </c>
      <c r="L4" s="367" t="s">
        <v>16</v>
      </c>
    </row>
    <row r="5" spans="1:12" ht="27" customHeight="1">
      <c r="A5" s="368"/>
      <c r="B5" s="368"/>
      <c r="C5" s="368"/>
      <c r="D5" s="370"/>
      <c r="E5" s="368"/>
      <c r="F5" s="368"/>
      <c r="G5" s="367"/>
      <c r="H5" s="367"/>
      <c r="I5" s="367"/>
      <c r="J5" s="367"/>
      <c r="K5" s="367"/>
      <c r="L5" s="367"/>
    </row>
    <row r="6" spans="1:12" ht="21.75" customHeight="1">
      <c r="A6" s="14" t="s">
        <v>22</v>
      </c>
      <c r="B6" s="14" t="s">
        <v>22</v>
      </c>
      <c r="C6" s="14" t="s">
        <v>22</v>
      </c>
      <c r="D6" s="14" t="s">
        <v>22</v>
      </c>
      <c r="E6" s="14" t="s">
        <v>22</v>
      </c>
      <c r="F6" s="15">
        <v>1</v>
      </c>
      <c r="G6" s="15">
        <v>2</v>
      </c>
      <c r="H6" s="15">
        <v>3</v>
      </c>
      <c r="I6" s="15">
        <v>4</v>
      </c>
      <c r="J6" s="15">
        <v>5</v>
      </c>
      <c r="K6" s="15">
        <v>6</v>
      </c>
      <c r="L6" s="15">
        <v>7</v>
      </c>
    </row>
    <row r="7" spans="1:12" s="77" customFormat="1" ht="30" customHeight="1">
      <c r="A7" s="76"/>
      <c r="B7" s="76"/>
      <c r="C7" s="76"/>
      <c r="D7" s="76"/>
      <c r="E7" s="76"/>
      <c r="F7" s="230">
        <f>SUM(G7:L7)</f>
        <v>0</v>
      </c>
      <c r="G7" s="223"/>
      <c r="H7" s="223"/>
      <c r="I7" s="223"/>
      <c r="J7" s="223"/>
      <c r="K7" s="223"/>
      <c r="L7" s="223"/>
    </row>
    <row r="8" spans="1:12" ht="30" customHeight="1">
      <c r="A8" s="76"/>
      <c r="B8" s="76"/>
      <c r="C8" s="76"/>
      <c r="D8" s="76"/>
      <c r="E8" s="76"/>
      <c r="F8" s="230">
        <f t="shared" ref="F8:F11" si="0">SUM(G8:L8)</f>
        <v>0</v>
      </c>
      <c r="G8" s="223"/>
      <c r="H8" s="223"/>
      <c r="I8" s="223"/>
      <c r="J8" s="223"/>
      <c r="K8" s="223"/>
      <c r="L8" s="223"/>
    </row>
    <row r="9" spans="1:12" ht="30" customHeight="1">
      <c r="A9" s="76"/>
      <c r="B9" s="76"/>
      <c r="C9" s="76"/>
      <c r="D9" s="76"/>
      <c r="E9" s="76"/>
      <c r="F9" s="230">
        <f t="shared" si="0"/>
        <v>0</v>
      </c>
      <c r="G9" s="223"/>
      <c r="H9" s="223"/>
      <c r="I9" s="223"/>
      <c r="J9" s="223"/>
      <c r="K9" s="223"/>
      <c r="L9" s="223"/>
    </row>
    <row r="10" spans="1:12" ht="30" customHeight="1">
      <c r="A10" s="76"/>
      <c r="B10" s="76"/>
      <c r="C10" s="76"/>
      <c r="D10" s="76"/>
      <c r="E10" s="76"/>
      <c r="F10" s="230">
        <f t="shared" si="0"/>
        <v>0</v>
      </c>
      <c r="G10" s="223"/>
      <c r="H10" s="223"/>
      <c r="I10" s="223"/>
      <c r="J10" s="223"/>
      <c r="K10" s="223"/>
      <c r="L10" s="223"/>
    </row>
    <row r="11" spans="1:12" ht="30" customHeight="1">
      <c r="A11" s="76"/>
      <c r="B11" s="76"/>
      <c r="C11" s="76"/>
      <c r="D11" s="76"/>
      <c r="E11" s="76"/>
      <c r="F11" s="230">
        <f t="shared" si="0"/>
        <v>0</v>
      </c>
      <c r="G11" s="223"/>
      <c r="H11" s="223"/>
      <c r="I11" s="223"/>
      <c r="J11" s="223"/>
      <c r="K11" s="223"/>
      <c r="L11" s="223"/>
    </row>
    <row r="12" spans="1:12" ht="18.75" customHeight="1">
      <c r="A12" s="5" t="s">
        <v>362</v>
      </c>
    </row>
  </sheetData>
  <mergeCells count="13">
    <mergeCell ref="A2:L2"/>
    <mergeCell ref="K4:K5"/>
    <mergeCell ref="L4:L5"/>
    <mergeCell ref="A4:A5"/>
    <mergeCell ref="C4:C5"/>
    <mergeCell ref="H4:H5"/>
    <mergeCell ref="I4:I5"/>
    <mergeCell ref="J4:J5"/>
    <mergeCell ref="D4:D5"/>
    <mergeCell ref="E4:E5"/>
    <mergeCell ref="B4:B5"/>
    <mergeCell ref="F4:F5"/>
    <mergeCell ref="G4:G5"/>
  </mergeCells>
  <phoneticPr fontId="0" type="noConversion"/>
  <printOptions horizontalCentered="1"/>
  <pageMargins left="0.39370078740157483" right="0.39370078740157483" top="0.39370078740157483" bottom="0.59055118110236227" header="0.51181102362204722" footer="0.1968503937007874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Q16"/>
  <sheetViews>
    <sheetView showGridLines="0" showZeros="0" workbookViewId="0">
      <selection activeCell="A2" sqref="A2:Q2"/>
    </sheetView>
  </sheetViews>
  <sheetFormatPr defaultColWidth="12" defaultRowHeight="14.25"/>
  <cols>
    <col min="1" max="1" width="9" style="12" customWidth="1"/>
    <col min="2" max="2" width="20.5" style="12" customWidth="1"/>
    <col min="3" max="10" width="9" style="12" customWidth="1"/>
    <col min="11" max="16" width="11.5" style="12" customWidth="1"/>
    <col min="17" max="17" width="21.1640625" style="12" customWidth="1"/>
    <col min="18" max="16384" width="12" style="12"/>
  </cols>
  <sheetData>
    <row r="1" spans="1:17" ht="14.25" customHeight="1">
      <c r="A1" s="78" t="s">
        <v>243</v>
      </c>
      <c r="B1" s="11"/>
      <c r="C1" s="11"/>
      <c r="D1" s="11"/>
      <c r="E1" s="11"/>
      <c r="F1" s="11"/>
      <c r="G1" s="11"/>
      <c r="H1" s="11"/>
    </row>
    <row r="2" spans="1:17" ht="25.5" customHeight="1">
      <c r="A2" s="371" t="s">
        <v>364</v>
      </c>
      <c r="B2" s="371"/>
      <c r="C2" s="371"/>
      <c r="D2" s="371"/>
      <c r="E2" s="371"/>
      <c r="F2" s="371"/>
      <c r="G2" s="371"/>
      <c r="H2" s="371"/>
      <c r="I2" s="371"/>
      <c r="J2" s="371"/>
      <c r="K2" s="371"/>
      <c r="L2" s="371"/>
      <c r="M2" s="371"/>
      <c r="N2" s="371"/>
      <c r="O2" s="371"/>
      <c r="P2" s="371"/>
      <c r="Q2" s="371"/>
    </row>
    <row r="3" spans="1:17" ht="14.25" customHeight="1">
      <c r="Q3" s="79" t="s">
        <v>46</v>
      </c>
    </row>
    <row r="4" spans="1:17" s="13" customFormat="1" ht="25.5" customHeight="1">
      <c r="A4" s="375" t="s">
        <v>29</v>
      </c>
      <c r="B4" s="373" t="s">
        <v>30</v>
      </c>
      <c r="C4" s="373" t="s">
        <v>31</v>
      </c>
      <c r="D4" s="373" t="s">
        <v>32</v>
      </c>
      <c r="E4" s="373" t="s">
        <v>33</v>
      </c>
      <c r="F4" s="373" t="s">
        <v>34</v>
      </c>
      <c r="G4" s="373" t="s">
        <v>35</v>
      </c>
      <c r="H4" s="373" t="s">
        <v>36</v>
      </c>
      <c r="I4" s="373" t="s">
        <v>37</v>
      </c>
      <c r="J4" s="377" t="s">
        <v>39</v>
      </c>
      <c r="K4" s="379" t="s">
        <v>244</v>
      </c>
      <c r="L4" s="380"/>
      <c r="M4" s="380"/>
      <c r="N4" s="380"/>
      <c r="O4" s="380"/>
      <c r="P4" s="381"/>
      <c r="Q4" s="372" t="s">
        <v>38</v>
      </c>
    </row>
    <row r="5" spans="1:17" s="13" customFormat="1" ht="67.5" customHeight="1">
      <c r="A5" s="376"/>
      <c r="B5" s="374"/>
      <c r="C5" s="374"/>
      <c r="D5" s="374"/>
      <c r="E5" s="374"/>
      <c r="F5" s="374"/>
      <c r="G5" s="374"/>
      <c r="H5" s="374"/>
      <c r="I5" s="374"/>
      <c r="J5" s="378"/>
      <c r="K5" s="80" t="s">
        <v>40</v>
      </c>
      <c r="L5" s="81" t="s">
        <v>41</v>
      </c>
      <c r="M5" s="81" t="s">
        <v>42</v>
      </c>
      <c r="N5" s="81" t="s">
        <v>43</v>
      </c>
      <c r="O5" s="81" t="s">
        <v>44</v>
      </c>
      <c r="P5" s="81" t="s">
        <v>45</v>
      </c>
      <c r="Q5" s="372"/>
    </row>
    <row r="6" spans="1:17" s="86" customFormat="1" ht="24" customHeight="1">
      <c r="A6" s="82"/>
      <c r="B6" s="83"/>
      <c r="C6" s="84"/>
      <c r="D6" s="83"/>
      <c r="E6" s="83"/>
      <c r="F6" s="83"/>
      <c r="G6" s="83"/>
      <c r="H6" s="83"/>
      <c r="I6" s="85"/>
      <c r="J6" s="229">
        <f>SUM(K6:P6)</f>
        <v>0</v>
      </c>
      <c r="K6" s="224"/>
      <c r="L6" s="224"/>
      <c r="M6" s="224"/>
      <c r="N6" s="224"/>
      <c r="O6" s="224"/>
      <c r="P6" s="224"/>
      <c r="Q6" s="82"/>
    </row>
    <row r="7" spans="1:17" ht="24" customHeight="1">
      <c r="A7" s="82"/>
      <c r="B7" s="83"/>
      <c r="C7" s="84"/>
      <c r="D7" s="83"/>
      <c r="E7" s="83"/>
      <c r="F7" s="83"/>
      <c r="G7" s="83"/>
      <c r="H7" s="83"/>
      <c r="I7" s="85"/>
      <c r="J7" s="229">
        <f t="shared" ref="J7:J15" si="0">SUM(K7:P7)</f>
        <v>0</v>
      </c>
      <c r="K7" s="224"/>
      <c r="L7" s="224"/>
      <c r="M7" s="224"/>
      <c r="N7" s="224"/>
      <c r="O7" s="224"/>
      <c r="P7" s="224"/>
      <c r="Q7" s="82"/>
    </row>
    <row r="8" spans="1:17" ht="24" customHeight="1">
      <c r="A8" s="82"/>
      <c r="B8" s="83"/>
      <c r="C8" s="84"/>
      <c r="D8" s="83"/>
      <c r="E8" s="83"/>
      <c r="F8" s="83"/>
      <c r="G8" s="83"/>
      <c r="H8" s="83"/>
      <c r="I8" s="85"/>
      <c r="J8" s="229">
        <f t="shared" si="0"/>
        <v>0</v>
      </c>
      <c r="K8" s="224"/>
      <c r="L8" s="224"/>
      <c r="M8" s="224"/>
      <c r="N8" s="224"/>
      <c r="O8" s="224"/>
      <c r="P8" s="224"/>
      <c r="Q8" s="82"/>
    </row>
    <row r="9" spans="1:17" ht="24" customHeight="1">
      <c r="A9" s="82"/>
      <c r="B9" s="83"/>
      <c r="C9" s="84"/>
      <c r="D9" s="83"/>
      <c r="E9" s="83"/>
      <c r="F9" s="83"/>
      <c r="G9" s="83"/>
      <c r="H9" s="83"/>
      <c r="I9" s="85"/>
      <c r="J9" s="229">
        <f t="shared" si="0"/>
        <v>0</v>
      </c>
      <c r="K9" s="224"/>
      <c r="L9" s="224"/>
      <c r="M9" s="224"/>
      <c r="N9" s="224"/>
      <c r="O9" s="224"/>
      <c r="P9" s="224"/>
      <c r="Q9" s="82"/>
    </row>
    <row r="10" spans="1:17" ht="24" customHeight="1">
      <c r="A10" s="82"/>
      <c r="B10" s="83"/>
      <c r="C10" s="84"/>
      <c r="D10" s="83"/>
      <c r="E10" s="83"/>
      <c r="F10" s="83"/>
      <c r="G10" s="83"/>
      <c r="H10" s="83"/>
      <c r="I10" s="85"/>
      <c r="J10" s="229">
        <f t="shared" si="0"/>
        <v>0</v>
      </c>
      <c r="K10" s="224"/>
      <c r="L10" s="224"/>
      <c r="M10" s="224"/>
      <c r="N10" s="224"/>
      <c r="O10" s="224"/>
      <c r="P10" s="224"/>
      <c r="Q10" s="82"/>
    </row>
    <row r="11" spans="1:17" ht="24" customHeight="1">
      <c r="A11" s="82"/>
      <c r="B11" s="83"/>
      <c r="C11" s="84"/>
      <c r="D11" s="83"/>
      <c r="E11" s="83"/>
      <c r="F11" s="83"/>
      <c r="G11" s="83"/>
      <c r="H11" s="83"/>
      <c r="I11" s="85"/>
      <c r="J11" s="229">
        <f t="shared" si="0"/>
        <v>0</v>
      </c>
      <c r="K11" s="224"/>
      <c r="L11" s="224"/>
      <c r="M11" s="224"/>
      <c r="N11" s="224"/>
      <c r="O11" s="224"/>
      <c r="P11" s="224"/>
      <c r="Q11" s="82"/>
    </row>
    <row r="12" spans="1:17" ht="24" customHeight="1">
      <c r="A12" s="82"/>
      <c r="B12" s="83"/>
      <c r="C12" s="84"/>
      <c r="D12" s="83"/>
      <c r="E12" s="83"/>
      <c r="F12" s="83"/>
      <c r="G12" s="83"/>
      <c r="H12" s="83"/>
      <c r="I12" s="85"/>
      <c r="J12" s="229">
        <f t="shared" si="0"/>
        <v>0</v>
      </c>
      <c r="K12" s="224"/>
      <c r="L12" s="224"/>
      <c r="M12" s="224"/>
      <c r="N12" s="224"/>
      <c r="O12" s="224"/>
      <c r="P12" s="224"/>
      <c r="Q12" s="82"/>
    </row>
    <row r="13" spans="1:17" ht="24" customHeight="1">
      <c r="A13" s="82"/>
      <c r="B13" s="83"/>
      <c r="C13" s="84"/>
      <c r="D13" s="83"/>
      <c r="E13" s="83"/>
      <c r="F13" s="83"/>
      <c r="G13" s="83"/>
      <c r="H13" s="83"/>
      <c r="I13" s="85"/>
      <c r="J13" s="229">
        <f t="shared" si="0"/>
        <v>0</v>
      </c>
      <c r="K13" s="224"/>
      <c r="L13" s="224"/>
      <c r="M13" s="224"/>
      <c r="N13" s="224"/>
      <c r="O13" s="224"/>
      <c r="P13" s="224"/>
      <c r="Q13" s="82"/>
    </row>
    <row r="14" spans="1:17" ht="24" customHeight="1">
      <c r="A14" s="82"/>
      <c r="B14" s="83"/>
      <c r="C14" s="84"/>
      <c r="D14" s="83"/>
      <c r="E14" s="83"/>
      <c r="F14" s="83"/>
      <c r="G14" s="83"/>
      <c r="H14" s="83"/>
      <c r="I14" s="85"/>
      <c r="J14" s="229">
        <f t="shared" si="0"/>
        <v>0</v>
      </c>
      <c r="K14" s="224"/>
      <c r="L14" s="224"/>
      <c r="M14" s="224"/>
      <c r="N14" s="224"/>
      <c r="O14" s="224"/>
      <c r="P14" s="224"/>
      <c r="Q14" s="82"/>
    </row>
    <row r="15" spans="1:17" ht="24" customHeight="1">
      <c r="A15" s="82"/>
      <c r="B15" s="83"/>
      <c r="C15" s="84"/>
      <c r="D15" s="83"/>
      <c r="E15" s="83"/>
      <c r="F15" s="83"/>
      <c r="G15" s="83"/>
      <c r="H15" s="83"/>
      <c r="I15" s="85"/>
      <c r="J15" s="229">
        <f t="shared" si="0"/>
        <v>0</v>
      </c>
      <c r="K15" s="224"/>
      <c r="L15" s="224"/>
      <c r="M15" s="224"/>
      <c r="N15" s="224"/>
      <c r="O15" s="224"/>
      <c r="P15" s="224"/>
      <c r="Q15" s="82"/>
    </row>
    <row r="16" spans="1:17">
      <c r="A16" s="12" t="s">
        <v>363</v>
      </c>
    </row>
  </sheetData>
  <mergeCells count="13">
    <mergeCell ref="A2:Q2"/>
    <mergeCell ref="Q4:Q5"/>
    <mergeCell ref="H4:H5"/>
    <mergeCell ref="I4:I5"/>
    <mergeCell ref="A4:A5"/>
    <mergeCell ref="B4:B5"/>
    <mergeCell ref="C4:C5"/>
    <mergeCell ref="D4:D5"/>
    <mergeCell ref="G4:G5"/>
    <mergeCell ref="J4:J5"/>
    <mergeCell ref="K4:P4"/>
    <mergeCell ref="E4:E5"/>
    <mergeCell ref="F4:F5"/>
  </mergeCells>
  <phoneticPr fontId="5" type="noConversion"/>
  <printOptions horizontalCentered="1"/>
  <pageMargins left="0.39370078740157483" right="0.39370078740157483" top="0.39370078740157483" bottom="0.39370078740157483" header="0.51181102362204722" footer="0.19685039370078741"/>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20</vt:i4>
      </vt:variant>
      <vt:variant>
        <vt:lpstr>命名范围</vt:lpstr>
      </vt:variant>
      <vt:variant>
        <vt:i4>36</vt:i4>
      </vt:variant>
    </vt:vector>
  </HeadingPairs>
  <TitlesOfParts>
    <vt:vector size="56" baseType="lpstr">
      <vt:lpstr>封皮</vt:lpstr>
      <vt:lpstr>1部门收支总表</vt:lpstr>
      <vt:lpstr>2部门收入总表</vt:lpstr>
      <vt:lpstr>3部门支出总表</vt:lpstr>
      <vt:lpstr>4功能分类科目安排的支出表</vt:lpstr>
      <vt:lpstr>5政府预算经济分类支出情况表</vt:lpstr>
      <vt:lpstr>6部门预算经济分类支出情况表</vt:lpstr>
      <vt:lpstr>7财政拨款收支总表</vt:lpstr>
      <vt:lpstr>8财政拨款收入安排支出表</vt:lpstr>
      <vt:lpstr>9一般公共预算支出表</vt:lpstr>
      <vt:lpstr>10一般公共预算基本支出表</vt:lpstr>
      <vt:lpstr>11政府性基金收入安排的预算支出表</vt:lpstr>
      <vt:lpstr>12省提前告知收入安排的预算支出表</vt:lpstr>
      <vt:lpstr>13纳入预算管理的行政事业性收费收入安排的预算支出表</vt:lpstr>
      <vt:lpstr>14纳入专户管理的行政事业性收费收入安排的预算支出表</vt:lpstr>
      <vt:lpstr>15“三公”经费支出预算表</vt:lpstr>
      <vt:lpstr>16项目支出明细表</vt:lpstr>
      <vt:lpstr>17项目支出表（偿债）</vt:lpstr>
      <vt:lpstr>18政府采购明细表</vt:lpstr>
      <vt:lpstr>19政府购买服务项目表</vt:lpstr>
      <vt:lpstr>'10一般公共预算基本支出表'!Print_Area</vt:lpstr>
      <vt:lpstr>'11政府性基金收入安排的预算支出表'!Print_Area</vt:lpstr>
      <vt:lpstr>'12省提前告知收入安排的预算支出表'!Print_Area</vt:lpstr>
      <vt:lpstr>'13纳入预算管理的行政事业性收费收入安排的预算支出表'!Print_Area</vt:lpstr>
      <vt:lpstr>'14纳入专户管理的行政事业性收费收入安排的预算支出表'!Print_Area</vt:lpstr>
      <vt:lpstr>'16项目支出明细表'!Print_Area</vt:lpstr>
      <vt:lpstr>'17项目支出表（偿债）'!Print_Area</vt:lpstr>
      <vt:lpstr>'18政府采购明细表'!Print_Area</vt:lpstr>
      <vt:lpstr>'19政府购买服务项目表'!Print_Area</vt:lpstr>
      <vt:lpstr>'1部门收支总表'!Print_Area</vt:lpstr>
      <vt:lpstr>'2部门收入总表'!Print_Area</vt:lpstr>
      <vt:lpstr>'3部门支出总表'!Print_Area</vt:lpstr>
      <vt:lpstr>'4功能分类科目安排的支出表'!Print_Area</vt:lpstr>
      <vt:lpstr>'5政府预算经济分类支出情况表'!Print_Area</vt:lpstr>
      <vt:lpstr>'6部门预算经济分类支出情况表'!Print_Area</vt:lpstr>
      <vt:lpstr>'7财政拨款收支总表'!Print_Area</vt:lpstr>
      <vt:lpstr>'8财政拨款收入安排支出表'!Print_Area</vt:lpstr>
      <vt:lpstr>'9一般公共预算支出表'!Print_Area</vt:lpstr>
      <vt:lpstr>封皮!Print_Area</vt:lpstr>
      <vt:lpstr>'10一般公共预算基本支出表'!Print_Titles</vt:lpstr>
      <vt:lpstr>'11政府性基金收入安排的预算支出表'!Print_Titles</vt:lpstr>
      <vt:lpstr>'12省提前告知收入安排的预算支出表'!Print_Titles</vt:lpstr>
      <vt:lpstr>'13纳入预算管理的行政事业性收费收入安排的预算支出表'!Print_Titles</vt:lpstr>
      <vt:lpstr>'14纳入专户管理的行政事业性收费收入安排的预算支出表'!Print_Titles</vt:lpstr>
      <vt:lpstr>'15“三公”经费支出预算表'!Print_Titles</vt:lpstr>
      <vt:lpstr>'16项目支出明细表'!Print_Titles</vt:lpstr>
      <vt:lpstr>'18政府采购明细表'!Print_Titles</vt:lpstr>
      <vt:lpstr>'19政府购买服务项目表'!Print_Titles</vt:lpstr>
      <vt:lpstr>'1部门收支总表'!Print_Titles</vt:lpstr>
      <vt:lpstr>'2部门收入总表'!Print_Titles</vt:lpstr>
      <vt:lpstr>'3部门支出总表'!Print_Titles</vt:lpstr>
      <vt:lpstr>'5政府预算经济分类支出情况表'!Print_Titles</vt:lpstr>
      <vt:lpstr>'6部门预算经济分类支出情况表'!Print_Titles</vt:lpstr>
      <vt:lpstr>'8财政拨款收入安排支出表'!Print_Titles</vt:lpstr>
      <vt:lpstr>'9一般公共预算支出表'!Print_Titles</vt:lpstr>
      <vt:lpstr>封皮!Print_Titles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市妇联总收发</cp:lastModifiedBy>
  <cp:lastPrinted>2021-01-28T06:12:43Z</cp:lastPrinted>
  <dcterms:created xsi:type="dcterms:W3CDTF">2015-10-15T04:08:44Z</dcterms:created>
  <dcterms:modified xsi:type="dcterms:W3CDTF">2021-02-03T07:41:52Z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395992</vt:i4>
  </property>
</Properties>
</file>